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30" windowWidth="15240" windowHeight="7860" activeTab="0"/>
  </bookViews>
  <sheets>
    <sheet name="Condens" sheetId="1" r:id="rId1"/>
  </sheets>
  <definedNames/>
  <calcPr fullCalcOnLoad="1"/>
</workbook>
</file>

<file path=xl/sharedStrings.xml><?xml version="1.0" encoding="utf-8"?>
<sst xmlns="http://schemas.openxmlformats.org/spreadsheetml/2006/main" count="446" uniqueCount="399">
  <si>
    <t>КТ-1Е</t>
  </si>
  <si>
    <t>27,38</t>
  </si>
  <si>
    <t>21,14</t>
  </si>
  <si>
    <t>12,96</t>
  </si>
  <si>
    <t>К10-17-1А ГР.Н50П</t>
  </si>
  <si>
    <t>9,59</t>
  </si>
  <si>
    <t>9,60</t>
  </si>
  <si>
    <t>4,12</t>
  </si>
  <si>
    <t>К10-17-2А ГР.Н50П</t>
  </si>
  <si>
    <t>К10-17-1А КР.ГР.Н50П</t>
  </si>
  <si>
    <t>9,73</t>
  </si>
  <si>
    <t>2,07</t>
  </si>
  <si>
    <t>12,63</t>
  </si>
  <si>
    <t>К10-17-2А КР.ГР.Н50П</t>
  </si>
  <si>
    <t>К10-17-1 ГР.Н50</t>
  </si>
  <si>
    <t>9,94</t>
  </si>
  <si>
    <t>1,39</t>
  </si>
  <si>
    <t>5,21</t>
  </si>
  <si>
    <t>К10-17-2А ГР.Н50</t>
  </si>
  <si>
    <t>К10-17-1В ГР.Н50П</t>
  </si>
  <si>
    <t>2,68</t>
  </si>
  <si>
    <t>3,66</t>
  </si>
  <si>
    <t>3,31</t>
  </si>
  <si>
    <t>К10-17-2В ГР.Н50П</t>
  </si>
  <si>
    <t>К10-17-1В КР.ГР.Н50</t>
  </si>
  <si>
    <t>3,94</t>
  </si>
  <si>
    <t>0,64</t>
  </si>
  <si>
    <t>4,82</t>
  </si>
  <si>
    <t>К10-17-2В КР.ГР.Н50</t>
  </si>
  <si>
    <t>К10-17-1В ГР.Н50</t>
  </si>
  <si>
    <t>4,30</t>
  </si>
  <si>
    <t>1,26</t>
  </si>
  <si>
    <t>7,52</t>
  </si>
  <si>
    <t>К10-17-2В ГР.Н50</t>
  </si>
  <si>
    <t>К10-9 ГР.Н30</t>
  </si>
  <si>
    <t>0,87</t>
  </si>
  <si>
    <t>6,17</t>
  </si>
  <si>
    <t>3,01</t>
  </si>
  <si>
    <t>К10-9 КР.ГР.Н30</t>
  </si>
  <si>
    <t>0,67</t>
  </si>
  <si>
    <t>0,40</t>
  </si>
  <si>
    <t>2,60</t>
  </si>
  <si>
    <t>КМ-5</t>
  </si>
  <si>
    <t>7,61</t>
  </si>
  <si>
    <t>16,84</t>
  </si>
  <si>
    <t>13,50</t>
  </si>
  <si>
    <t>КМ-4,5</t>
  </si>
  <si>
    <t>24,20</t>
  </si>
  <si>
    <t>47,65</t>
  </si>
  <si>
    <t>КМ-4С</t>
  </si>
  <si>
    <t>8,15</t>
  </si>
  <si>
    <t>12,78</t>
  </si>
  <si>
    <t>35,67</t>
  </si>
  <si>
    <t>КМ-5С</t>
  </si>
  <si>
    <t>КМ-6А (ГР.Н50)</t>
  </si>
  <si>
    <t>2,48</t>
  </si>
  <si>
    <t>28,35</t>
  </si>
  <si>
    <t>15,67</t>
  </si>
  <si>
    <t>КМ-6Б (ГР.Н50)</t>
  </si>
  <si>
    <t>3,95</t>
  </si>
  <si>
    <t>33,63</t>
  </si>
  <si>
    <t>15,33</t>
  </si>
  <si>
    <t>КМ-6Б (КР.ГР.Н50)</t>
  </si>
  <si>
    <t>4,84</t>
  </si>
  <si>
    <t>0,01</t>
  </si>
  <si>
    <t>63,46</t>
  </si>
  <si>
    <t>К10-26</t>
  </si>
  <si>
    <t>17,84</t>
  </si>
  <si>
    <t>20,14</t>
  </si>
  <si>
    <t>8,63</t>
  </si>
  <si>
    <t>К10-27</t>
  </si>
  <si>
    <t>7,27</t>
  </si>
  <si>
    <t>15,10</t>
  </si>
  <si>
    <t>8,13</t>
  </si>
  <si>
    <t>К10-28</t>
  </si>
  <si>
    <t>6,61</t>
  </si>
  <si>
    <t>77,24</t>
  </si>
  <si>
    <t>41,15</t>
  </si>
  <si>
    <t>КМК2,3 ГР.Н30</t>
  </si>
  <si>
    <t>6,58</t>
  </si>
  <si>
    <t>10,49</t>
  </si>
  <si>
    <t>6,43</t>
  </si>
  <si>
    <t>К10-23 ГР.Н30</t>
  </si>
  <si>
    <t>2,62</t>
  </si>
  <si>
    <t>10,09</t>
  </si>
  <si>
    <t>6,18</t>
  </si>
  <si>
    <t>К10-23 КР.ГР.Н30</t>
  </si>
  <si>
    <t>2,51</t>
  </si>
  <si>
    <t>0,42</t>
  </si>
  <si>
    <t>4,74</t>
  </si>
  <si>
    <t>К10-24</t>
  </si>
  <si>
    <t>179,37</t>
  </si>
  <si>
    <t>0,44</t>
  </si>
  <si>
    <t>4,32</t>
  </si>
  <si>
    <t>К10-42</t>
  </si>
  <si>
    <t>1,85</t>
  </si>
  <si>
    <t>0,17</t>
  </si>
  <si>
    <t>0,26</t>
  </si>
  <si>
    <t>К10-43А</t>
  </si>
  <si>
    <t>13,71</t>
  </si>
  <si>
    <t>3,60</t>
  </si>
  <si>
    <t>35,92</t>
  </si>
  <si>
    <t>К10-43В</t>
  </si>
  <si>
    <t>31,72</t>
  </si>
  <si>
    <t>11,27</t>
  </si>
  <si>
    <t>86,77</t>
  </si>
  <si>
    <t>К10-47А ГР.Н30</t>
  </si>
  <si>
    <t>31,48</t>
  </si>
  <si>
    <t>115,00</t>
  </si>
  <si>
    <t>К10-47В ГР.Н30</t>
  </si>
  <si>
    <t>34,19</t>
  </si>
  <si>
    <t>143,72</t>
  </si>
  <si>
    <t>К10-47А КР.ГР.Н30</t>
  </si>
  <si>
    <t>46,59</t>
  </si>
  <si>
    <t>201,95</t>
  </si>
  <si>
    <t>К10-47В КР.ГР.Н30</t>
  </si>
  <si>
    <t>43,93</t>
  </si>
  <si>
    <t>292,07</t>
  </si>
  <si>
    <t>К10-48 ГР.Н30</t>
  </si>
  <si>
    <t>18,94</t>
  </si>
  <si>
    <t>13,31</t>
  </si>
  <si>
    <t>8,16</t>
  </si>
  <si>
    <t>К10-48 ОСТ.ГР</t>
  </si>
  <si>
    <t>2,37</t>
  </si>
  <si>
    <t>10,40</t>
  </si>
  <si>
    <t>К10-51</t>
  </si>
  <si>
    <t>39,99</t>
  </si>
  <si>
    <t>7,28</t>
  </si>
  <si>
    <t>К10-56</t>
  </si>
  <si>
    <t>4,56</t>
  </si>
  <si>
    <t>1,35</t>
  </si>
  <si>
    <t>1,45</t>
  </si>
  <si>
    <t>К10-57</t>
  </si>
  <si>
    <t>8,87</t>
  </si>
  <si>
    <t>1,77</t>
  </si>
  <si>
    <t>2,18</t>
  </si>
  <si>
    <t>КВИ-3 "1"</t>
  </si>
  <si>
    <t>641,05</t>
  </si>
  <si>
    <t>КВЦ</t>
  </si>
  <si>
    <t>4286,84</t>
  </si>
  <si>
    <t>КВК</t>
  </si>
  <si>
    <t>5573,57</t>
  </si>
  <si>
    <t>К15У-1 д До 90ММ</t>
  </si>
  <si>
    <t>271,03</t>
  </si>
  <si>
    <t>К15У-1 д свыше 90ММ</t>
  </si>
  <si>
    <t>4695,27</t>
  </si>
  <si>
    <t>К15У-2 дл. до 125ММ</t>
  </si>
  <si>
    <t>1964,05</t>
  </si>
  <si>
    <t>К15У-2 дл. св. 125ММ</t>
  </si>
  <si>
    <t>16084,71</t>
  </si>
  <si>
    <t>К15У-3</t>
  </si>
  <si>
    <t>1159,21</t>
  </si>
  <si>
    <t>К15-9</t>
  </si>
  <si>
    <t>1016,33</t>
  </si>
  <si>
    <t>К15-10</t>
  </si>
  <si>
    <t>3600,96</t>
  </si>
  <si>
    <t>К15-11</t>
  </si>
  <si>
    <t>33102,63</t>
  </si>
  <si>
    <t>К15-13</t>
  </si>
  <si>
    <t>372,56</t>
  </si>
  <si>
    <t>К15-14</t>
  </si>
  <si>
    <t>15701,61</t>
  </si>
  <si>
    <t>К10-50А ГР.Н90</t>
  </si>
  <si>
    <t>11,57</t>
  </si>
  <si>
    <t>1,67</t>
  </si>
  <si>
    <t>12,82</t>
  </si>
  <si>
    <t>К10-50В ГР.Н30</t>
  </si>
  <si>
    <t>1,97</t>
  </si>
  <si>
    <t>0,34</t>
  </si>
  <si>
    <t>1,98</t>
  </si>
  <si>
    <t>К10-50А МПО</t>
  </si>
  <si>
    <t>11,47</t>
  </si>
  <si>
    <t>19,04</t>
  </si>
  <si>
    <t>3,36</t>
  </si>
  <si>
    <t>К10-50В МПО</t>
  </si>
  <si>
    <t>3,21</t>
  </si>
  <si>
    <t>11,86</t>
  </si>
  <si>
    <t>2,15</t>
  </si>
  <si>
    <t>КМК-2А, за ГР.Н30</t>
  </si>
  <si>
    <t>1,58</t>
  </si>
  <si>
    <t>КМК-2А, за ОСТ.ГР.</t>
  </si>
  <si>
    <t>2,06</t>
  </si>
  <si>
    <t>0,74</t>
  </si>
  <si>
    <t>7,38</t>
  </si>
  <si>
    <t>КМК2, 3 ОСТ.ГР.</t>
  </si>
  <si>
    <t>7,11</t>
  </si>
  <si>
    <t>К10-54</t>
  </si>
  <si>
    <t>34,08</t>
  </si>
  <si>
    <t>11,50</t>
  </si>
  <si>
    <t>103,58</t>
  </si>
  <si>
    <t>КСОТ-8</t>
  </si>
  <si>
    <t>198,94</t>
  </si>
  <si>
    <t>КСГ-2</t>
  </si>
  <si>
    <t>470,79</t>
  </si>
  <si>
    <t>СГО</t>
  </si>
  <si>
    <t>438,88</t>
  </si>
  <si>
    <t>СГО-С</t>
  </si>
  <si>
    <t>751,19</t>
  </si>
  <si>
    <t>ОСГ</t>
  </si>
  <si>
    <t>1134,34</t>
  </si>
  <si>
    <t>ССГ-3</t>
  </si>
  <si>
    <t>1150,18</t>
  </si>
  <si>
    <t>К31-7</t>
  </si>
  <si>
    <t>324,35</t>
  </si>
  <si>
    <t>ФТ</t>
  </si>
  <si>
    <t>33,66</t>
  </si>
  <si>
    <t>К75-22Б</t>
  </si>
  <si>
    <t>723,21</t>
  </si>
  <si>
    <t>К75-29Б</t>
  </si>
  <si>
    <t>6192,26</t>
  </si>
  <si>
    <t>К53-1</t>
  </si>
  <si>
    <t>1009,00</t>
  </si>
  <si>
    <t>К53-1А</t>
  </si>
  <si>
    <t>824,00</t>
  </si>
  <si>
    <t>К53-10</t>
  </si>
  <si>
    <t>422,00</t>
  </si>
  <si>
    <t>К53-20</t>
  </si>
  <si>
    <t>240,60</t>
  </si>
  <si>
    <t>К53-21</t>
  </si>
  <si>
    <t>62,90</t>
  </si>
  <si>
    <t>К53-22</t>
  </si>
  <si>
    <t>216,60</t>
  </si>
  <si>
    <t>К53-25</t>
  </si>
  <si>
    <t>872,00</t>
  </si>
  <si>
    <t>К53-28</t>
  </si>
  <si>
    <t>1070,00</t>
  </si>
  <si>
    <t>КОМП-2</t>
  </si>
  <si>
    <t>0,82</t>
  </si>
  <si>
    <t>220,0</t>
  </si>
  <si>
    <t>К53-16 изолированные</t>
  </si>
  <si>
    <t>453,00</t>
  </si>
  <si>
    <t>К53-16 неизолированные</t>
  </si>
  <si>
    <t>К53-18 Ф 2,4ММ</t>
  </si>
  <si>
    <t>1207,00</t>
  </si>
  <si>
    <t>К53-18 (Ф3,2-7)</t>
  </si>
  <si>
    <t>К53-18 Ф9ММ</t>
  </si>
  <si>
    <t>ЭТО-3</t>
  </si>
  <si>
    <t>1654,05</t>
  </si>
  <si>
    <t>4200,00</t>
  </si>
  <si>
    <t>ЭТО-4</t>
  </si>
  <si>
    <t>8255,16</t>
  </si>
  <si>
    <t>7558,00</t>
  </si>
  <si>
    <t>К52-1 1 габарит</t>
  </si>
  <si>
    <t>267,98</t>
  </si>
  <si>
    <t>147,30</t>
  </si>
  <si>
    <t>К52-1 2 габарит</t>
  </si>
  <si>
    <t>514,17</t>
  </si>
  <si>
    <t>1,20</t>
  </si>
  <si>
    <t>311,70</t>
  </si>
  <si>
    <t>К52-1 3 габарит</t>
  </si>
  <si>
    <t>746,34</t>
  </si>
  <si>
    <t>2,04</t>
  </si>
  <si>
    <t>605,40</t>
  </si>
  <si>
    <t>К52-1 4 габарит</t>
  </si>
  <si>
    <t>1297,05</t>
  </si>
  <si>
    <t>3,96</t>
  </si>
  <si>
    <t>1276,50</t>
  </si>
  <si>
    <t>К52-1 5 габарит</t>
  </si>
  <si>
    <t>1868,21</t>
  </si>
  <si>
    <t>6,00</t>
  </si>
  <si>
    <t>1964,00</t>
  </si>
  <si>
    <t>К52-1Б 1 габарит</t>
  </si>
  <si>
    <t>0,56</t>
  </si>
  <si>
    <t>130,30</t>
  </si>
  <si>
    <t>К52-1Б 2 габарит</t>
  </si>
  <si>
    <t>276,70</t>
  </si>
  <si>
    <t>К52-1Б 3 габарит</t>
  </si>
  <si>
    <t>515,40</t>
  </si>
  <si>
    <t>К52-1Б 4 габарит</t>
  </si>
  <si>
    <t>4,20</t>
  </si>
  <si>
    <t>1031,50</t>
  </si>
  <si>
    <t>К52-1Б 5 габарит</t>
  </si>
  <si>
    <t>7,02</t>
  </si>
  <si>
    <t>2300,12</t>
  </si>
  <si>
    <t>К52-2 1</t>
  </si>
  <si>
    <t>500,00</t>
  </si>
  <si>
    <t>1156,00</t>
  </si>
  <si>
    <t>К52-2 2</t>
  </si>
  <si>
    <t>1799,00</t>
  </si>
  <si>
    <t>7693,60</t>
  </si>
  <si>
    <t>К52-5 1</t>
  </si>
  <si>
    <t>1,78</t>
  </si>
  <si>
    <t>1244,80</t>
  </si>
  <si>
    <t>К52-5 2</t>
  </si>
  <si>
    <t>1798,00</t>
  </si>
  <si>
    <t>7,10</t>
  </si>
  <si>
    <t>8698,60</t>
  </si>
  <si>
    <t>К52-5 3</t>
  </si>
  <si>
    <t>1414,00</t>
  </si>
  <si>
    <t>5,16</t>
  </si>
  <si>
    <t>4921,00</t>
  </si>
  <si>
    <t>К52-5 4</t>
  </si>
  <si>
    <t>6571,70</t>
  </si>
  <si>
    <t>27,13</t>
  </si>
  <si>
    <t>31022,00</t>
  </si>
  <si>
    <t>К52-7А</t>
  </si>
  <si>
    <t>6158,14</t>
  </si>
  <si>
    <t>35,68</t>
  </si>
  <si>
    <t>30355,00</t>
  </si>
  <si>
    <t>К52-10</t>
  </si>
  <si>
    <t>633,60</t>
  </si>
  <si>
    <t>161,38</t>
  </si>
  <si>
    <t>К53-4А</t>
  </si>
  <si>
    <t>101,00</t>
  </si>
  <si>
    <t>К53-4</t>
  </si>
  <si>
    <t>108,00</t>
  </si>
  <si>
    <t>К53-7</t>
  </si>
  <si>
    <t>2334,00</t>
  </si>
  <si>
    <t>КИ-1-1</t>
  </si>
  <si>
    <t>1580,50</t>
  </si>
  <si>
    <t>МБП</t>
  </si>
  <si>
    <t>712,93</t>
  </si>
  <si>
    <t>К61-1-10</t>
  </si>
  <si>
    <t>2159,85</t>
  </si>
  <si>
    <t>К61-1-25</t>
  </si>
  <si>
    <t>2313,71</t>
  </si>
  <si>
    <t>К61-1-50</t>
  </si>
  <si>
    <t>К61-1-75</t>
  </si>
  <si>
    <t>2477,81</t>
  </si>
  <si>
    <t>К61-1-100</t>
  </si>
  <si>
    <t>2798,36</t>
  </si>
  <si>
    <t>К61-1-150</t>
  </si>
  <si>
    <t>2959,86</t>
  </si>
  <si>
    <t>К61-1-200</t>
  </si>
  <si>
    <t>3633,22</t>
  </si>
  <si>
    <t>К61-1-300</t>
  </si>
  <si>
    <t>4487,40</t>
  </si>
  <si>
    <t>К61-4-50</t>
  </si>
  <si>
    <t>2518,70</t>
  </si>
  <si>
    <t>К61-4-100</t>
  </si>
  <si>
    <t>2706,50</t>
  </si>
  <si>
    <t>К61-4-150</t>
  </si>
  <si>
    <t>3030,90</t>
  </si>
  <si>
    <t>К61-4-200</t>
  </si>
  <si>
    <t>3283,00</t>
  </si>
  <si>
    <t>К61-4-300</t>
  </si>
  <si>
    <t>3794,80</t>
  </si>
  <si>
    <t>К61-4-400</t>
  </si>
  <si>
    <t>4343,50</t>
  </si>
  <si>
    <t>К61-8</t>
  </si>
  <si>
    <t>4844,99</t>
  </si>
  <si>
    <t>КП1-3-5-100ПФ</t>
  </si>
  <si>
    <t>11743,27</t>
  </si>
  <si>
    <t>КП1-3-10-200ПФ</t>
  </si>
  <si>
    <t>12901,25</t>
  </si>
  <si>
    <t>КП1-3-15-350ПФ</t>
  </si>
  <si>
    <t>14011,71</t>
  </si>
  <si>
    <t>КП1-4-50</t>
  </si>
  <si>
    <t>8436,50</t>
  </si>
  <si>
    <t>КП1-4-100</t>
  </si>
  <si>
    <t>9137,10</t>
  </si>
  <si>
    <t>КП1-4-350</t>
  </si>
  <si>
    <t>13057,60</t>
  </si>
  <si>
    <t>КП1-4-500</t>
  </si>
  <si>
    <t>14884,90</t>
  </si>
  <si>
    <t>КП1-4-1000</t>
  </si>
  <si>
    <t>19367,30</t>
  </si>
  <si>
    <t>КП1-6-15-20ПФ</t>
  </si>
  <si>
    <t>31453,67</t>
  </si>
  <si>
    <t>КП1-6-30-400ПФ</t>
  </si>
  <si>
    <t>34287,22</t>
  </si>
  <si>
    <t>КП1-12</t>
  </si>
  <si>
    <t>10916,83</t>
  </si>
  <si>
    <t>КП1-8-100</t>
  </si>
  <si>
    <t>8360,60</t>
  </si>
  <si>
    <t>КП1-8-250</t>
  </si>
  <si>
    <t>9026,70</t>
  </si>
  <si>
    <t>КП1-8-750</t>
  </si>
  <si>
    <t>14401,50</t>
  </si>
  <si>
    <t>КП1-18</t>
  </si>
  <si>
    <t>5210,94</t>
  </si>
  <si>
    <t>59267,03</t>
  </si>
  <si>
    <t>КП1-17В</t>
  </si>
  <si>
    <t>7715,02</t>
  </si>
  <si>
    <t>КП1-20-10-1000ПФ</t>
  </si>
  <si>
    <t>30434,54</t>
  </si>
  <si>
    <t>КП1-24-15КВ-20-1000ПФ</t>
  </si>
  <si>
    <t>7775,52</t>
  </si>
  <si>
    <t>50949,41</t>
  </si>
  <si>
    <t>КП1-24-25КВ-15-500ПФ</t>
  </si>
  <si>
    <t>50489,53</t>
  </si>
  <si>
    <t>КПВ</t>
  </si>
  <si>
    <t>1112,00</t>
  </si>
  <si>
    <t>КП-22, 10КВ50-3000ПФ</t>
  </si>
  <si>
    <t>43279,43</t>
  </si>
  <si>
    <t>КП1-22А, 25КВ35-750ПФ</t>
  </si>
  <si>
    <t>46065,23</t>
  </si>
  <si>
    <t>КП1-21В, 35-350ПФ</t>
  </si>
  <si>
    <t>16536,77</t>
  </si>
  <si>
    <t>КП1-27-35КВ60-750ПФ</t>
  </si>
  <si>
    <t>68868,83</t>
  </si>
  <si>
    <t>КП1-25-10КВ15-750ПФ</t>
  </si>
  <si>
    <t>12819,91</t>
  </si>
  <si>
    <t>Au</t>
  </si>
  <si>
    <t>Ag</t>
  </si>
  <si>
    <t>Pt</t>
  </si>
  <si>
    <t>Pd</t>
  </si>
  <si>
    <t>Ta</t>
  </si>
  <si>
    <t>КОНДЕНСАТОРЫ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</si>
</sst>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"/>
    <numFmt numFmtId="166" formatCode="#,##0.00&quot;р.&quot;"/>
  </numFmts>
  <fonts count="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Border="1" applyAlignment="1">
      <alignment horizontal="left"/>
    </xf>
    <xf numFmtId="0" fontId="0" fillId="2" borderId="1" xfId="0" applyFill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 horizontal="left"/>
    </xf>
    <xf numFmtId="4" fontId="0" fillId="0" borderId="2" xfId="0" applyNumberFormat="1" applyFill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4" xfId="0" applyNumberFormat="1" applyFill="1" applyBorder="1" applyAlignment="1">
      <alignment horizontal="left"/>
    </xf>
    <xf numFmtId="4" fontId="0" fillId="0" borderId="5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4" fontId="0" fillId="0" borderId="6" xfId="0" applyNumberFormat="1" applyBorder="1" applyAlignment="1">
      <alignment horizontal="left"/>
    </xf>
    <xf numFmtId="49" fontId="0" fillId="0" borderId="4" xfId="0" applyNumberFormat="1" applyBorder="1" applyAlignment="1">
      <alignment/>
    </xf>
    <xf numFmtId="4" fontId="0" fillId="2" borderId="1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22.125" style="6" customWidth="1"/>
    <col min="2" max="2" width="11.25390625" style="8" customWidth="1"/>
    <col min="3" max="3" width="8.75390625" style="3" customWidth="1"/>
    <col min="4" max="4" width="10.125" style="9" customWidth="1"/>
    <col min="5" max="5" width="10.125" style="3" customWidth="1"/>
    <col min="6" max="6" width="10.875" style="9" customWidth="1"/>
    <col min="7" max="7" width="10.875" style="3" customWidth="1"/>
    <col min="8" max="8" width="11.375" style="9" customWidth="1"/>
    <col min="9" max="9" width="11.125" style="3" customWidth="1"/>
    <col min="10" max="10" width="9.125" style="9" customWidth="1"/>
    <col min="11" max="11" width="9.125" style="7" customWidth="1"/>
    <col min="12" max="12" width="9.625" style="1" customWidth="1"/>
    <col min="13" max="13" width="9.125" style="2" customWidth="1"/>
  </cols>
  <sheetData>
    <row r="1" spans="1:11" ht="12.75">
      <c r="A1" s="17" t="s">
        <v>398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2.75">
      <c r="A2" s="4"/>
      <c r="B2" s="15" t="s">
        <v>393</v>
      </c>
      <c r="C2" s="16"/>
      <c r="D2" s="15" t="s">
        <v>394</v>
      </c>
      <c r="E2" s="16"/>
      <c r="F2" s="15" t="s">
        <v>395</v>
      </c>
      <c r="G2" s="16"/>
      <c r="H2" s="15" t="s">
        <v>396</v>
      </c>
      <c r="I2" s="16"/>
      <c r="J2" s="15" t="s">
        <v>397</v>
      </c>
      <c r="K2" s="16"/>
    </row>
    <row r="3" spans="1:11" ht="12.75">
      <c r="A3" s="5" t="s">
        <v>14</v>
      </c>
      <c r="C3" s="3">
        <f>B3*0.77</f>
        <v>0</v>
      </c>
      <c r="D3" s="9" t="s">
        <v>15</v>
      </c>
      <c r="E3" s="3">
        <f>D3*0.77</f>
        <v>7.6537999999999995</v>
      </c>
      <c r="F3" s="9" t="s">
        <v>16</v>
      </c>
      <c r="G3" s="3">
        <f>F3*0.77</f>
        <v>1.0703</v>
      </c>
      <c r="H3" s="9" t="s">
        <v>17</v>
      </c>
      <c r="I3" s="3">
        <f>H3*0.77</f>
        <v>4.0117</v>
      </c>
      <c r="K3" s="7">
        <f>J3/0.77</f>
        <v>0</v>
      </c>
    </row>
    <row r="4" spans="1:11" ht="12.75">
      <c r="A4" s="5" t="s">
        <v>4</v>
      </c>
      <c r="C4" s="3">
        <f>B4*0.77</f>
        <v>0</v>
      </c>
      <c r="D4" s="9" t="s">
        <v>5</v>
      </c>
      <c r="E4" s="3">
        <f>D4*0.77</f>
        <v>7.3843</v>
      </c>
      <c r="F4" s="9" t="s">
        <v>6</v>
      </c>
      <c r="G4" s="3">
        <f>F4*0.77</f>
        <v>7.3919999999999995</v>
      </c>
      <c r="H4" s="9" t="s">
        <v>7</v>
      </c>
      <c r="I4" s="3">
        <f>H4*0.77</f>
        <v>3.1724</v>
      </c>
      <c r="K4" s="7">
        <f>J4/0.77</f>
        <v>0</v>
      </c>
    </row>
    <row r="5" spans="1:11" ht="12.75">
      <c r="A5" s="5" t="s">
        <v>9</v>
      </c>
      <c r="C5" s="3">
        <f>B5*0.77</f>
        <v>0</v>
      </c>
      <c r="D5" s="9" t="s">
        <v>10</v>
      </c>
      <c r="E5" s="3">
        <f>D5*0.77</f>
        <v>7.492100000000001</v>
      </c>
      <c r="F5" s="9" t="s">
        <v>11</v>
      </c>
      <c r="G5" s="3">
        <f>F5*0.77</f>
        <v>1.5938999999999999</v>
      </c>
      <c r="H5" s="9" t="s">
        <v>12</v>
      </c>
      <c r="I5" s="3">
        <f>H5*0.77</f>
        <v>9.725100000000001</v>
      </c>
      <c r="J5"/>
      <c r="K5" s="7">
        <f>J5/0.77</f>
        <v>0</v>
      </c>
    </row>
    <row r="6" spans="1:11" ht="12.75">
      <c r="A6" s="5" t="s">
        <v>29</v>
      </c>
      <c r="C6" s="3">
        <f>B6*0.77</f>
        <v>0</v>
      </c>
      <c r="D6" s="9" t="s">
        <v>30</v>
      </c>
      <c r="E6" s="3">
        <f>D6*0.77</f>
        <v>3.311</v>
      </c>
      <c r="F6" s="9" t="s">
        <v>31</v>
      </c>
      <c r="G6" s="3">
        <f>F6*0.77</f>
        <v>0.9702000000000001</v>
      </c>
      <c r="H6" s="9" t="s">
        <v>32</v>
      </c>
      <c r="I6" s="3">
        <f>H6*0.77</f>
        <v>5.7904</v>
      </c>
      <c r="K6" s="7">
        <f>J6/0.77</f>
        <v>0</v>
      </c>
    </row>
    <row r="7" spans="1:11" ht="12.75">
      <c r="A7" s="5" t="s">
        <v>19</v>
      </c>
      <c r="C7" s="3">
        <f>B7*0.77</f>
        <v>0</v>
      </c>
      <c r="D7" s="9" t="s">
        <v>20</v>
      </c>
      <c r="E7" s="3">
        <f>D7*0.77</f>
        <v>2.0636</v>
      </c>
      <c r="F7" s="9" t="s">
        <v>21</v>
      </c>
      <c r="G7" s="3">
        <f>F7*0.77</f>
        <v>2.8182</v>
      </c>
      <c r="H7" s="9" t="s">
        <v>22</v>
      </c>
      <c r="I7" s="3">
        <f>H7*0.77</f>
        <v>2.5487</v>
      </c>
      <c r="K7" s="7">
        <f>J7/0.77</f>
        <v>0</v>
      </c>
    </row>
    <row r="8" spans="1:11" ht="12.75">
      <c r="A8" s="5" t="s">
        <v>24</v>
      </c>
      <c r="C8" s="3">
        <f aca="true" t="shared" si="0" ref="C8:C23">B8*0.77</f>
        <v>0</v>
      </c>
      <c r="D8" s="9" t="s">
        <v>25</v>
      </c>
      <c r="E8" s="3">
        <f aca="true" t="shared" si="1" ref="E8:E23">D8*0.77</f>
        <v>3.0338</v>
      </c>
      <c r="F8" s="9" t="s">
        <v>26</v>
      </c>
      <c r="G8" s="3">
        <f aca="true" t="shared" si="2" ref="G8:G23">F8*0.77</f>
        <v>0.4928</v>
      </c>
      <c r="H8" s="9" t="s">
        <v>27</v>
      </c>
      <c r="I8" s="3">
        <f aca="true" t="shared" si="3" ref="I8:I23">H8*0.77</f>
        <v>3.7114000000000003</v>
      </c>
      <c r="K8" s="7">
        <f aca="true" t="shared" si="4" ref="K8:K23">J8/0.77</f>
        <v>0</v>
      </c>
    </row>
    <row r="9" spans="1:11" ht="12.75">
      <c r="A9" s="5" t="s">
        <v>18</v>
      </c>
      <c r="C9" s="3">
        <f t="shared" si="0"/>
        <v>0</v>
      </c>
      <c r="D9" s="9" t="s">
        <v>15</v>
      </c>
      <c r="E9" s="3">
        <f t="shared" si="1"/>
        <v>7.6537999999999995</v>
      </c>
      <c r="F9" s="9" t="s">
        <v>16</v>
      </c>
      <c r="G9" s="3">
        <f t="shared" si="2"/>
        <v>1.0703</v>
      </c>
      <c r="H9" s="9" t="s">
        <v>17</v>
      </c>
      <c r="I9" s="3">
        <f t="shared" si="3"/>
        <v>4.0117</v>
      </c>
      <c r="K9" s="7">
        <f t="shared" si="4"/>
        <v>0</v>
      </c>
    </row>
    <row r="10" spans="1:11" ht="12.75">
      <c r="A10" s="5" t="s">
        <v>8</v>
      </c>
      <c r="C10" s="3">
        <f t="shared" si="0"/>
        <v>0</v>
      </c>
      <c r="D10" s="9" t="s">
        <v>5</v>
      </c>
      <c r="E10" s="3">
        <f t="shared" si="1"/>
        <v>7.3843</v>
      </c>
      <c r="F10" s="9" t="s">
        <v>6</v>
      </c>
      <c r="G10" s="3">
        <f t="shared" si="2"/>
        <v>7.3919999999999995</v>
      </c>
      <c r="H10" s="9" t="s">
        <v>7</v>
      </c>
      <c r="I10" s="3">
        <f t="shared" si="3"/>
        <v>3.1724</v>
      </c>
      <c r="K10" s="7">
        <f t="shared" si="4"/>
        <v>0</v>
      </c>
    </row>
    <row r="11" spans="1:11" ht="12.75">
      <c r="A11" s="5" t="s">
        <v>13</v>
      </c>
      <c r="C11" s="3">
        <f t="shared" si="0"/>
        <v>0</v>
      </c>
      <c r="D11" s="9" t="s">
        <v>10</v>
      </c>
      <c r="E11" s="3">
        <f t="shared" si="1"/>
        <v>7.492100000000001</v>
      </c>
      <c r="F11" s="9" t="s">
        <v>11</v>
      </c>
      <c r="G11" s="3">
        <f t="shared" si="2"/>
        <v>1.5938999999999999</v>
      </c>
      <c r="H11" s="9" t="s">
        <v>12</v>
      </c>
      <c r="I11" s="3">
        <f t="shared" si="3"/>
        <v>9.725100000000001</v>
      </c>
      <c r="K11" s="7">
        <f t="shared" si="4"/>
        <v>0</v>
      </c>
    </row>
    <row r="12" spans="1:11" ht="12.75">
      <c r="A12" s="5" t="s">
        <v>33</v>
      </c>
      <c r="C12" s="3">
        <f t="shared" si="0"/>
        <v>0</v>
      </c>
      <c r="D12" s="9" t="s">
        <v>30</v>
      </c>
      <c r="E12" s="3">
        <f t="shared" si="1"/>
        <v>3.311</v>
      </c>
      <c r="F12" s="9" t="s">
        <v>31</v>
      </c>
      <c r="G12" s="3">
        <f t="shared" si="2"/>
        <v>0.9702000000000001</v>
      </c>
      <c r="H12" s="9" t="s">
        <v>32</v>
      </c>
      <c r="I12" s="3">
        <f t="shared" si="3"/>
        <v>5.7904</v>
      </c>
      <c r="K12" s="7">
        <f t="shared" si="4"/>
        <v>0</v>
      </c>
    </row>
    <row r="13" spans="1:11" ht="12.75">
      <c r="A13" s="5" t="s">
        <v>23</v>
      </c>
      <c r="C13" s="3">
        <f t="shared" si="0"/>
        <v>0</v>
      </c>
      <c r="D13" s="9" t="s">
        <v>20</v>
      </c>
      <c r="E13" s="3">
        <f t="shared" si="1"/>
        <v>2.0636</v>
      </c>
      <c r="F13" s="9" t="s">
        <v>21</v>
      </c>
      <c r="G13" s="3">
        <f t="shared" si="2"/>
        <v>2.8182</v>
      </c>
      <c r="H13" s="9" t="s">
        <v>22</v>
      </c>
      <c r="I13" s="3">
        <f t="shared" si="3"/>
        <v>2.5487</v>
      </c>
      <c r="K13" s="7">
        <f t="shared" si="4"/>
        <v>0</v>
      </c>
    </row>
    <row r="14" spans="1:11" ht="12.75">
      <c r="A14" s="5" t="s">
        <v>28</v>
      </c>
      <c r="C14" s="3">
        <f t="shared" si="0"/>
        <v>0</v>
      </c>
      <c r="D14" s="9" t="s">
        <v>25</v>
      </c>
      <c r="E14" s="3">
        <f t="shared" si="1"/>
        <v>3.0338</v>
      </c>
      <c r="F14" s="9" t="s">
        <v>26</v>
      </c>
      <c r="G14" s="3">
        <f t="shared" si="2"/>
        <v>0.4928</v>
      </c>
      <c r="H14" s="9" t="s">
        <v>27</v>
      </c>
      <c r="I14" s="3">
        <f t="shared" si="3"/>
        <v>3.7114000000000003</v>
      </c>
      <c r="K14" s="7">
        <f t="shared" si="4"/>
        <v>0</v>
      </c>
    </row>
    <row r="15" spans="1:11" ht="12.75">
      <c r="A15" s="5" t="s">
        <v>82</v>
      </c>
      <c r="C15" s="3">
        <f t="shared" si="0"/>
        <v>0</v>
      </c>
      <c r="D15" s="9" t="s">
        <v>83</v>
      </c>
      <c r="E15" s="3">
        <f t="shared" si="1"/>
        <v>2.0174000000000003</v>
      </c>
      <c r="F15" s="9" t="s">
        <v>84</v>
      </c>
      <c r="G15" s="3">
        <f t="shared" si="2"/>
        <v>7.7693</v>
      </c>
      <c r="H15" s="9" t="s">
        <v>85</v>
      </c>
      <c r="I15" s="3">
        <f t="shared" si="3"/>
        <v>4.7585999999999995</v>
      </c>
      <c r="K15" s="7">
        <f t="shared" si="4"/>
        <v>0</v>
      </c>
    </row>
    <row r="16" spans="1:11" ht="12.75">
      <c r="A16" s="5" t="s">
        <v>86</v>
      </c>
      <c r="C16" s="3">
        <f t="shared" si="0"/>
        <v>0</v>
      </c>
      <c r="D16" s="9" t="s">
        <v>87</v>
      </c>
      <c r="E16" s="3">
        <f t="shared" si="1"/>
        <v>1.9326999999999999</v>
      </c>
      <c r="F16" s="9" t="s">
        <v>88</v>
      </c>
      <c r="G16" s="3">
        <f t="shared" si="2"/>
        <v>0.3234</v>
      </c>
      <c r="H16" s="9" t="s">
        <v>89</v>
      </c>
      <c r="I16" s="3">
        <f t="shared" si="3"/>
        <v>3.6498000000000004</v>
      </c>
      <c r="K16" s="7">
        <f t="shared" si="4"/>
        <v>0</v>
      </c>
    </row>
    <row r="17" spans="1:11" ht="12.75">
      <c r="A17" s="5" t="s">
        <v>90</v>
      </c>
      <c r="C17" s="3">
        <f t="shared" si="0"/>
        <v>0</v>
      </c>
      <c r="D17" s="9" t="s">
        <v>91</v>
      </c>
      <c r="E17" s="3">
        <f t="shared" si="1"/>
        <v>138.1149</v>
      </c>
      <c r="F17" s="9" t="s">
        <v>92</v>
      </c>
      <c r="G17" s="3">
        <f t="shared" si="2"/>
        <v>0.3388</v>
      </c>
      <c r="H17" s="9" t="s">
        <v>93</v>
      </c>
      <c r="I17" s="3">
        <f t="shared" si="3"/>
        <v>3.3264000000000005</v>
      </c>
      <c r="K17" s="7">
        <f t="shared" si="4"/>
        <v>0</v>
      </c>
    </row>
    <row r="18" spans="1:11" ht="12.75">
      <c r="A18" s="5" t="s">
        <v>66</v>
      </c>
      <c r="C18" s="3">
        <f t="shared" si="0"/>
        <v>0</v>
      </c>
      <c r="D18" s="9" t="s">
        <v>67</v>
      </c>
      <c r="E18" s="3">
        <f t="shared" si="1"/>
        <v>13.7368</v>
      </c>
      <c r="F18" s="9" t="s">
        <v>68</v>
      </c>
      <c r="G18" s="3">
        <f t="shared" si="2"/>
        <v>15.507800000000001</v>
      </c>
      <c r="H18" s="9" t="s">
        <v>69</v>
      </c>
      <c r="I18" s="3">
        <f t="shared" si="3"/>
        <v>6.645100000000001</v>
      </c>
      <c r="K18" s="7">
        <f t="shared" si="4"/>
        <v>0</v>
      </c>
    </row>
    <row r="19" spans="1:11" ht="12.75">
      <c r="A19" s="5" t="s">
        <v>70</v>
      </c>
      <c r="C19" s="3">
        <f t="shared" si="0"/>
        <v>0</v>
      </c>
      <c r="D19" s="9" t="s">
        <v>71</v>
      </c>
      <c r="E19" s="3">
        <f t="shared" si="1"/>
        <v>5.5979</v>
      </c>
      <c r="F19" s="9" t="s">
        <v>72</v>
      </c>
      <c r="G19" s="3">
        <f t="shared" si="2"/>
        <v>11.627</v>
      </c>
      <c r="H19" s="9" t="s">
        <v>73</v>
      </c>
      <c r="I19" s="3">
        <f t="shared" si="3"/>
        <v>6.2601</v>
      </c>
      <c r="K19" s="7">
        <f t="shared" si="4"/>
        <v>0</v>
      </c>
    </row>
    <row r="20" spans="1:11" ht="12.75">
      <c r="A20" s="5" t="s">
        <v>74</v>
      </c>
      <c r="C20" s="3">
        <f t="shared" si="0"/>
        <v>0</v>
      </c>
      <c r="D20" s="9" t="s">
        <v>75</v>
      </c>
      <c r="E20" s="3">
        <f t="shared" si="1"/>
        <v>5.089700000000001</v>
      </c>
      <c r="F20" s="9" t="s">
        <v>76</v>
      </c>
      <c r="G20" s="3">
        <f t="shared" si="2"/>
        <v>59.474799999999995</v>
      </c>
      <c r="H20" s="9" t="s">
        <v>77</v>
      </c>
      <c r="I20" s="3">
        <f t="shared" si="3"/>
        <v>31.6855</v>
      </c>
      <c r="K20" s="7">
        <f t="shared" si="4"/>
        <v>0</v>
      </c>
    </row>
    <row r="21" spans="1:11" ht="12.75">
      <c r="A21" s="5" t="s">
        <v>94</v>
      </c>
      <c r="C21" s="3">
        <f t="shared" si="0"/>
        <v>0</v>
      </c>
      <c r="D21" s="9" t="s">
        <v>95</v>
      </c>
      <c r="E21" s="3">
        <f t="shared" si="1"/>
        <v>1.4245</v>
      </c>
      <c r="F21" s="9" t="s">
        <v>96</v>
      </c>
      <c r="G21" s="3">
        <f t="shared" si="2"/>
        <v>0.13090000000000002</v>
      </c>
      <c r="H21" s="9" t="s">
        <v>97</v>
      </c>
      <c r="I21" s="3">
        <f t="shared" si="3"/>
        <v>0.20020000000000002</v>
      </c>
      <c r="K21" s="7">
        <f t="shared" si="4"/>
        <v>0</v>
      </c>
    </row>
    <row r="22" spans="1:11" ht="12.75">
      <c r="A22" s="5" t="s">
        <v>98</v>
      </c>
      <c r="C22" s="3">
        <f t="shared" si="0"/>
        <v>0</v>
      </c>
      <c r="D22" s="9" t="s">
        <v>99</v>
      </c>
      <c r="E22" s="3">
        <f t="shared" si="1"/>
        <v>10.556700000000001</v>
      </c>
      <c r="F22" s="9" t="s">
        <v>100</v>
      </c>
      <c r="G22" s="3">
        <f t="shared" si="2"/>
        <v>2.7720000000000002</v>
      </c>
      <c r="H22" s="9" t="s">
        <v>101</v>
      </c>
      <c r="I22" s="3">
        <f t="shared" si="3"/>
        <v>27.6584</v>
      </c>
      <c r="K22" s="7">
        <f t="shared" si="4"/>
        <v>0</v>
      </c>
    </row>
    <row r="23" spans="1:11" ht="12.75">
      <c r="A23" s="5" t="s">
        <v>102</v>
      </c>
      <c r="C23" s="3">
        <f t="shared" si="0"/>
        <v>0</v>
      </c>
      <c r="D23" s="9" t="s">
        <v>103</v>
      </c>
      <c r="E23" s="3">
        <f t="shared" si="1"/>
        <v>24.4244</v>
      </c>
      <c r="F23" s="9" t="s">
        <v>104</v>
      </c>
      <c r="G23" s="3">
        <f t="shared" si="2"/>
        <v>8.6779</v>
      </c>
      <c r="H23" s="9" t="s">
        <v>105</v>
      </c>
      <c r="I23" s="3">
        <f t="shared" si="3"/>
        <v>66.8129</v>
      </c>
      <c r="K23" s="7">
        <f t="shared" si="4"/>
        <v>0</v>
      </c>
    </row>
    <row r="24" spans="1:11" ht="12.75">
      <c r="A24" s="5" t="s">
        <v>106</v>
      </c>
      <c r="C24" s="3">
        <f aca="true" t="shared" si="5" ref="C24:C39">B24*0.77</f>
        <v>0</v>
      </c>
      <c r="D24" s="9" t="s">
        <v>107</v>
      </c>
      <c r="E24" s="3">
        <f aca="true" t="shared" si="6" ref="E24:E39">D24*0.77</f>
        <v>24.2396</v>
      </c>
      <c r="F24" s="9" t="s">
        <v>108</v>
      </c>
      <c r="G24" s="3">
        <f aca="true" t="shared" si="7" ref="G24:G39">F24*0.77</f>
        <v>88.55</v>
      </c>
      <c r="I24" s="3">
        <f aca="true" t="shared" si="8" ref="I24:I39">H24*0.77</f>
        <v>0</v>
      </c>
      <c r="K24" s="7">
        <f aca="true" t="shared" si="9" ref="K24:K39">J24/0.77</f>
        <v>0</v>
      </c>
    </row>
    <row r="25" spans="1:11" ht="12.75">
      <c r="A25" s="5" t="s">
        <v>112</v>
      </c>
      <c r="C25" s="3">
        <f t="shared" si="5"/>
        <v>0</v>
      </c>
      <c r="D25" s="9" t="s">
        <v>113</v>
      </c>
      <c r="E25" s="3">
        <f t="shared" si="6"/>
        <v>35.874300000000005</v>
      </c>
      <c r="F25" s="9" t="s">
        <v>114</v>
      </c>
      <c r="G25" s="3">
        <f t="shared" si="7"/>
        <v>155.5015</v>
      </c>
      <c r="I25" s="3">
        <f t="shared" si="8"/>
        <v>0</v>
      </c>
      <c r="K25" s="7">
        <f t="shared" si="9"/>
        <v>0</v>
      </c>
    </row>
    <row r="26" spans="1:11" ht="12.75">
      <c r="A26" s="5" t="s">
        <v>109</v>
      </c>
      <c r="C26" s="3">
        <f t="shared" si="5"/>
        <v>0</v>
      </c>
      <c r="D26" s="9" t="s">
        <v>110</v>
      </c>
      <c r="E26" s="3">
        <f t="shared" si="6"/>
        <v>26.3263</v>
      </c>
      <c r="F26" s="9" t="s">
        <v>111</v>
      </c>
      <c r="G26" s="3">
        <f t="shared" si="7"/>
        <v>110.6644</v>
      </c>
      <c r="I26" s="3">
        <f t="shared" si="8"/>
        <v>0</v>
      </c>
      <c r="K26" s="7">
        <f t="shared" si="9"/>
        <v>0</v>
      </c>
    </row>
    <row r="27" spans="1:11" ht="12.75">
      <c r="A27" s="5" t="s">
        <v>115</v>
      </c>
      <c r="C27" s="3">
        <f t="shared" si="5"/>
        <v>0</v>
      </c>
      <c r="D27" s="9" t="s">
        <v>116</v>
      </c>
      <c r="E27" s="3">
        <f t="shared" si="6"/>
        <v>33.826100000000004</v>
      </c>
      <c r="F27" s="9" t="s">
        <v>117</v>
      </c>
      <c r="G27" s="3">
        <f t="shared" si="7"/>
        <v>224.8939</v>
      </c>
      <c r="I27" s="3">
        <f t="shared" si="8"/>
        <v>0</v>
      </c>
      <c r="K27" s="7">
        <f t="shared" si="9"/>
        <v>0</v>
      </c>
    </row>
    <row r="28" spans="1:11" ht="12.75">
      <c r="A28" s="5" t="s">
        <v>118</v>
      </c>
      <c r="C28" s="3">
        <f t="shared" si="5"/>
        <v>0</v>
      </c>
      <c r="D28" s="9" t="s">
        <v>119</v>
      </c>
      <c r="E28" s="3">
        <f t="shared" si="6"/>
        <v>14.583800000000002</v>
      </c>
      <c r="F28" s="9" t="s">
        <v>120</v>
      </c>
      <c r="G28" s="3">
        <f t="shared" si="7"/>
        <v>10.248700000000001</v>
      </c>
      <c r="H28" s="9" t="s">
        <v>121</v>
      </c>
      <c r="I28" s="3">
        <f t="shared" si="8"/>
        <v>6.2832</v>
      </c>
      <c r="K28" s="7">
        <f t="shared" si="9"/>
        <v>0</v>
      </c>
    </row>
    <row r="29" spans="1:11" ht="12.75">
      <c r="A29" s="5" t="s">
        <v>122</v>
      </c>
      <c r="C29" s="3">
        <f t="shared" si="5"/>
        <v>0</v>
      </c>
      <c r="D29" s="9" t="s">
        <v>119</v>
      </c>
      <c r="E29" s="3">
        <f t="shared" si="6"/>
        <v>14.583800000000002</v>
      </c>
      <c r="F29" s="9" t="s">
        <v>123</v>
      </c>
      <c r="G29" s="3">
        <f t="shared" si="7"/>
        <v>1.8249000000000002</v>
      </c>
      <c r="H29" s="9" t="s">
        <v>124</v>
      </c>
      <c r="I29" s="3">
        <f t="shared" si="8"/>
        <v>8.008000000000001</v>
      </c>
      <c r="K29" s="7">
        <f t="shared" si="9"/>
        <v>0</v>
      </c>
    </row>
    <row r="30" spans="1:11" ht="12.75">
      <c r="A30" s="5" t="s">
        <v>162</v>
      </c>
      <c r="C30" s="3">
        <f t="shared" si="5"/>
        <v>0</v>
      </c>
      <c r="D30" s="9" t="s">
        <v>163</v>
      </c>
      <c r="E30" s="3">
        <f t="shared" si="6"/>
        <v>8.908900000000001</v>
      </c>
      <c r="F30" s="9" t="s">
        <v>164</v>
      </c>
      <c r="G30" s="3">
        <f t="shared" si="7"/>
        <v>1.2859</v>
      </c>
      <c r="H30" s="9" t="s">
        <v>165</v>
      </c>
      <c r="I30" s="3">
        <f t="shared" si="8"/>
        <v>9.871400000000001</v>
      </c>
      <c r="K30" s="7">
        <f t="shared" si="9"/>
        <v>0</v>
      </c>
    </row>
    <row r="31" spans="1:11" ht="12.75">
      <c r="A31" s="5" t="s">
        <v>170</v>
      </c>
      <c r="C31" s="3">
        <f t="shared" si="5"/>
        <v>0</v>
      </c>
      <c r="D31" s="9" t="s">
        <v>171</v>
      </c>
      <c r="E31" s="3">
        <f t="shared" si="6"/>
        <v>8.831900000000001</v>
      </c>
      <c r="F31" s="9" t="s">
        <v>172</v>
      </c>
      <c r="G31" s="3">
        <f t="shared" si="7"/>
        <v>14.6608</v>
      </c>
      <c r="H31" s="9" t="s">
        <v>173</v>
      </c>
      <c r="I31" s="3">
        <f t="shared" si="8"/>
        <v>2.5872</v>
      </c>
      <c r="K31" s="7">
        <f t="shared" si="9"/>
        <v>0</v>
      </c>
    </row>
    <row r="32" spans="1:11" ht="12.75">
      <c r="A32" s="5" t="s">
        <v>166</v>
      </c>
      <c r="C32" s="3">
        <f t="shared" si="5"/>
        <v>0</v>
      </c>
      <c r="D32" s="9" t="s">
        <v>167</v>
      </c>
      <c r="E32" s="3">
        <f t="shared" si="6"/>
        <v>1.5169</v>
      </c>
      <c r="F32" s="9" t="s">
        <v>168</v>
      </c>
      <c r="G32" s="3">
        <f t="shared" si="7"/>
        <v>0.26180000000000003</v>
      </c>
      <c r="H32" s="9" t="s">
        <v>169</v>
      </c>
      <c r="I32" s="3">
        <f t="shared" si="8"/>
        <v>1.5246</v>
      </c>
      <c r="K32" s="7">
        <f t="shared" si="9"/>
        <v>0</v>
      </c>
    </row>
    <row r="33" spans="1:11" ht="12.75">
      <c r="A33" s="5" t="s">
        <v>174</v>
      </c>
      <c r="C33" s="3">
        <f t="shared" si="5"/>
        <v>0</v>
      </c>
      <c r="D33" s="9" t="s">
        <v>175</v>
      </c>
      <c r="E33" s="3">
        <f t="shared" si="6"/>
        <v>2.4717000000000002</v>
      </c>
      <c r="F33" s="9" t="s">
        <v>176</v>
      </c>
      <c r="G33" s="3">
        <f t="shared" si="7"/>
        <v>9.1322</v>
      </c>
      <c r="H33" s="9" t="s">
        <v>177</v>
      </c>
      <c r="I33" s="3">
        <f t="shared" si="8"/>
        <v>1.6555</v>
      </c>
      <c r="K33" s="7">
        <f t="shared" si="9"/>
        <v>0</v>
      </c>
    </row>
    <row r="34" spans="1:11" ht="12.75">
      <c r="A34" s="5" t="s">
        <v>125</v>
      </c>
      <c r="C34" s="3">
        <f t="shared" si="5"/>
        <v>0</v>
      </c>
      <c r="D34" s="9" t="s">
        <v>126</v>
      </c>
      <c r="E34" s="3">
        <f t="shared" si="6"/>
        <v>30.7923</v>
      </c>
      <c r="F34" s="9" t="s">
        <v>35</v>
      </c>
      <c r="G34" s="3">
        <f t="shared" si="7"/>
        <v>0.6699</v>
      </c>
      <c r="H34" s="9" t="s">
        <v>127</v>
      </c>
      <c r="I34" s="3">
        <f t="shared" si="8"/>
        <v>5.6056</v>
      </c>
      <c r="K34" s="7">
        <f t="shared" si="9"/>
        <v>0</v>
      </c>
    </row>
    <row r="35" spans="1:11" ht="12.75">
      <c r="A35" s="5" t="s">
        <v>186</v>
      </c>
      <c r="C35" s="3">
        <f t="shared" si="5"/>
        <v>0</v>
      </c>
      <c r="D35" s="9" t="s">
        <v>187</v>
      </c>
      <c r="E35" s="3">
        <f t="shared" si="6"/>
        <v>26.2416</v>
      </c>
      <c r="F35" s="9" t="s">
        <v>188</v>
      </c>
      <c r="G35" s="3">
        <f t="shared" si="7"/>
        <v>8.855</v>
      </c>
      <c r="H35" s="9" t="s">
        <v>189</v>
      </c>
      <c r="I35" s="3">
        <f t="shared" si="8"/>
        <v>79.7566</v>
      </c>
      <c r="K35" s="7">
        <f t="shared" si="9"/>
        <v>0</v>
      </c>
    </row>
    <row r="36" spans="1:11" ht="12.75">
      <c r="A36" s="5" t="s">
        <v>128</v>
      </c>
      <c r="C36" s="3">
        <f t="shared" si="5"/>
        <v>0</v>
      </c>
      <c r="D36" s="9" t="s">
        <v>129</v>
      </c>
      <c r="E36" s="3">
        <f t="shared" si="6"/>
        <v>3.5111999999999997</v>
      </c>
      <c r="F36" s="9" t="s">
        <v>130</v>
      </c>
      <c r="G36" s="3">
        <f t="shared" si="7"/>
        <v>1.0395</v>
      </c>
      <c r="H36" s="9" t="s">
        <v>131</v>
      </c>
      <c r="I36" s="3">
        <f t="shared" si="8"/>
        <v>1.1165</v>
      </c>
      <c r="K36" s="7">
        <f t="shared" si="9"/>
        <v>0</v>
      </c>
    </row>
    <row r="37" spans="1:11" ht="12.75">
      <c r="A37" s="5" t="s">
        <v>132</v>
      </c>
      <c r="C37" s="3">
        <f t="shared" si="5"/>
        <v>0</v>
      </c>
      <c r="D37" s="9" t="s">
        <v>133</v>
      </c>
      <c r="E37" s="3">
        <f t="shared" si="6"/>
        <v>6.829899999999999</v>
      </c>
      <c r="F37" s="9" t="s">
        <v>134</v>
      </c>
      <c r="G37" s="3">
        <f t="shared" si="7"/>
        <v>1.3629</v>
      </c>
      <c r="H37" s="9" t="s">
        <v>135</v>
      </c>
      <c r="I37" s="3">
        <f t="shared" si="8"/>
        <v>1.6786</v>
      </c>
      <c r="K37" s="7">
        <f t="shared" si="9"/>
        <v>0</v>
      </c>
    </row>
    <row r="38" spans="1:11" ht="12.75">
      <c r="A38" s="5" t="s">
        <v>34</v>
      </c>
      <c r="C38" s="3">
        <f t="shared" si="5"/>
        <v>0</v>
      </c>
      <c r="D38" s="9" t="s">
        <v>35</v>
      </c>
      <c r="E38" s="3">
        <f t="shared" si="6"/>
        <v>0.6699</v>
      </c>
      <c r="F38" s="9" t="s">
        <v>36</v>
      </c>
      <c r="G38" s="3">
        <f t="shared" si="7"/>
        <v>4.7509</v>
      </c>
      <c r="H38" s="9" t="s">
        <v>37</v>
      </c>
      <c r="I38" s="3">
        <f t="shared" si="8"/>
        <v>2.3177</v>
      </c>
      <c r="K38" s="7">
        <f t="shared" si="9"/>
        <v>0</v>
      </c>
    </row>
    <row r="39" spans="1:11" ht="12.75">
      <c r="A39" s="5" t="s">
        <v>38</v>
      </c>
      <c r="C39" s="3">
        <f t="shared" si="5"/>
        <v>0</v>
      </c>
      <c r="D39" s="9" t="s">
        <v>39</v>
      </c>
      <c r="E39" s="3">
        <f t="shared" si="6"/>
        <v>0.5159</v>
      </c>
      <c r="F39" s="9" t="s">
        <v>40</v>
      </c>
      <c r="G39" s="3">
        <f t="shared" si="7"/>
        <v>0.30800000000000005</v>
      </c>
      <c r="H39" s="9" t="s">
        <v>41</v>
      </c>
      <c r="I39" s="3">
        <f t="shared" si="8"/>
        <v>2.0020000000000002</v>
      </c>
      <c r="K39" s="7">
        <f t="shared" si="9"/>
        <v>0</v>
      </c>
    </row>
    <row r="40" spans="1:11" ht="12.75">
      <c r="A40" s="5" t="s">
        <v>154</v>
      </c>
      <c r="C40" s="3">
        <f aca="true" t="shared" si="10" ref="C40:C55">B40*0.77</f>
        <v>0</v>
      </c>
      <c r="D40" s="9" t="s">
        <v>155</v>
      </c>
      <c r="E40" s="3">
        <f aca="true" t="shared" si="11" ref="E40:E55">D40*0.77</f>
        <v>2772.7392</v>
      </c>
      <c r="G40" s="3">
        <f aca="true" t="shared" si="12" ref="G40:G55">F40*0.77</f>
        <v>0</v>
      </c>
      <c r="I40" s="3">
        <f aca="true" t="shared" si="13" ref="I40:I55">H40*0.77</f>
        <v>0</v>
      </c>
      <c r="K40" s="7">
        <f aca="true" t="shared" si="14" ref="K40:K55">J40/0.77</f>
        <v>0</v>
      </c>
    </row>
    <row r="41" spans="1:11" ht="12.75">
      <c r="A41" s="5" t="s">
        <v>156</v>
      </c>
      <c r="C41" s="3">
        <f t="shared" si="10"/>
        <v>0</v>
      </c>
      <c r="D41" s="9" t="s">
        <v>157</v>
      </c>
      <c r="E41" s="3">
        <f t="shared" si="11"/>
        <v>25489.0251</v>
      </c>
      <c r="G41" s="3">
        <f t="shared" si="12"/>
        <v>0</v>
      </c>
      <c r="I41" s="3">
        <f t="shared" si="13"/>
        <v>0</v>
      </c>
      <c r="K41" s="7">
        <f t="shared" si="14"/>
        <v>0</v>
      </c>
    </row>
    <row r="42" spans="1:11" ht="12.75">
      <c r="A42" s="5" t="s">
        <v>158</v>
      </c>
      <c r="C42" s="3">
        <f t="shared" si="10"/>
        <v>0</v>
      </c>
      <c r="D42" s="9" t="s">
        <v>159</v>
      </c>
      <c r="E42" s="3">
        <f t="shared" si="11"/>
        <v>286.8712</v>
      </c>
      <c r="G42" s="3">
        <f t="shared" si="12"/>
        <v>0</v>
      </c>
      <c r="I42" s="3">
        <f t="shared" si="13"/>
        <v>0</v>
      </c>
      <c r="K42" s="7">
        <f t="shared" si="14"/>
        <v>0</v>
      </c>
    </row>
    <row r="43" spans="1:11" ht="12.75">
      <c r="A43" s="5" t="s">
        <v>160</v>
      </c>
      <c r="C43" s="3">
        <f t="shared" si="10"/>
        <v>0</v>
      </c>
      <c r="D43" s="9" t="s">
        <v>161</v>
      </c>
      <c r="E43" s="3">
        <f t="shared" si="11"/>
        <v>12090.2397</v>
      </c>
      <c r="G43" s="3">
        <f t="shared" si="12"/>
        <v>0</v>
      </c>
      <c r="I43" s="3">
        <f t="shared" si="13"/>
        <v>0</v>
      </c>
      <c r="K43" s="7">
        <f t="shared" si="14"/>
        <v>0</v>
      </c>
    </row>
    <row r="44" spans="1:11" ht="12.75">
      <c r="A44" s="5" t="s">
        <v>152</v>
      </c>
      <c r="C44" s="3">
        <f t="shared" si="10"/>
        <v>0</v>
      </c>
      <c r="D44" s="9" t="s">
        <v>153</v>
      </c>
      <c r="E44" s="3">
        <f t="shared" si="11"/>
        <v>782.5741</v>
      </c>
      <c r="G44" s="3">
        <f t="shared" si="12"/>
        <v>0</v>
      </c>
      <c r="I44" s="3">
        <f t="shared" si="13"/>
        <v>0</v>
      </c>
      <c r="K44" s="7">
        <f t="shared" si="14"/>
        <v>0</v>
      </c>
    </row>
    <row r="45" spans="1:11" ht="12.75">
      <c r="A45" s="5" t="s">
        <v>142</v>
      </c>
      <c r="C45" s="3">
        <f t="shared" si="10"/>
        <v>0</v>
      </c>
      <c r="D45" s="9" t="s">
        <v>143</v>
      </c>
      <c r="E45" s="3">
        <f t="shared" si="11"/>
        <v>208.6931</v>
      </c>
      <c r="G45" s="3">
        <f t="shared" si="12"/>
        <v>0</v>
      </c>
      <c r="I45" s="3">
        <f t="shared" si="13"/>
        <v>0</v>
      </c>
      <c r="K45" s="7">
        <f t="shared" si="14"/>
        <v>0</v>
      </c>
    </row>
    <row r="46" spans="1:11" ht="12.75">
      <c r="A46" s="5" t="s">
        <v>144</v>
      </c>
      <c r="C46" s="3">
        <f t="shared" si="10"/>
        <v>0</v>
      </c>
      <c r="D46" s="9" t="s">
        <v>145</v>
      </c>
      <c r="E46" s="3">
        <f t="shared" si="11"/>
        <v>3615.3579000000004</v>
      </c>
      <c r="G46" s="3">
        <f t="shared" si="12"/>
        <v>0</v>
      </c>
      <c r="I46" s="3">
        <f t="shared" si="13"/>
        <v>0</v>
      </c>
      <c r="K46" s="7">
        <f t="shared" si="14"/>
        <v>0</v>
      </c>
    </row>
    <row r="47" spans="1:11" ht="12.75">
      <c r="A47" s="5" t="s">
        <v>146</v>
      </c>
      <c r="C47" s="3">
        <f t="shared" si="10"/>
        <v>0</v>
      </c>
      <c r="D47" s="9" t="s">
        <v>147</v>
      </c>
      <c r="E47" s="3">
        <f t="shared" si="11"/>
        <v>1512.3185</v>
      </c>
      <c r="G47" s="3">
        <f t="shared" si="12"/>
        <v>0</v>
      </c>
      <c r="I47" s="3">
        <f t="shared" si="13"/>
        <v>0</v>
      </c>
      <c r="K47" s="7">
        <f t="shared" si="14"/>
        <v>0</v>
      </c>
    </row>
    <row r="48" spans="1:11" ht="12.75">
      <c r="A48" s="5" t="s">
        <v>148</v>
      </c>
      <c r="C48" s="3">
        <f t="shared" si="10"/>
        <v>0</v>
      </c>
      <c r="D48" s="9" t="s">
        <v>149</v>
      </c>
      <c r="E48" s="3">
        <f t="shared" si="11"/>
        <v>12385.2267</v>
      </c>
      <c r="G48" s="3">
        <f t="shared" si="12"/>
        <v>0</v>
      </c>
      <c r="I48" s="3">
        <f t="shared" si="13"/>
        <v>0</v>
      </c>
      <c r="K48" s="7">
        <f t="shared" si="14"/>
        <v>0</v>
      </c>
    </row>
    <row r="49" spans="1:11" ht="12.75">
      <c r="A49" s="5" t="s">
        <v>150</v>
      </c>
      <c r="C49" s="3">
        <f t="shared" si="10"/>
        <v>0</v>
      </c>
      <c r="D49" s="9" t="s">
        <v>151</v>
      </c>
      <c r="E49" s="3">
        <f t="shared" si="11"/>
        <v>892.5917000000001</v>
      </c>
      <c r="G49" s="3">
        <f t="shared" si="12"/>
        <v>0</v>
      </c>
      <c r="I49" s="3">
        <f t="shared" si="13"/>
        <v>0</v>
      </c>
      <c r="K49" s="7">
        <f t="shared" si="14"/>
        <v>0</v>
      </c>
    </row>
    <row r="50" spans="1:11" ht="12.75">
      <c r="A50" s="5" t="s">
        <v>202</v>
      </c>
      <c r="C50" s="3">
        <f t="shared" si="10"/>
        <v>0</v>
      </c>
      <c r="D50" s="9" t="s">
        <v>203</v>
      </c>
      <c r="E50" s="3">
        <f t="shared" si="11"/>
        <v>249.7495</v>
      </c>
      <c r="G50" s="3">
        <f t="shared" si="12"/>
        <v>0</v>
      </c>
      <c r="I50" s="3">
        <f t="shared" si="13"/>
        <v>0</v>
      </c>
      <c r="K50" s="7">
        <f t="shared" si="14"/>
        <v>0</v>
      </c>
    </row>
    <row r="51" spans="1:11" ht="12.75">
      <c r="A51" s="5" t="s">
        <v>242</v>
      </c>
      <c r="C51" s="3">
        <f t="shared" si="10"/>
        <v>0</v>
      </c>
      <c r="D51" s="9" t="s">
        <v>243</v>
      </c>
      <c r="E51" s="3">
        <f t="shared" si="11"/>
        <v>206.3446</v>
      </c>
      <c r="G51" s="3">
        <f t="shared" si="12"/>
        <v>0</v>
      </c>
      <c r="H51" s="9" t="s">
        <v>39</v>
      </c>
      <c r="I51" s="3">
        <f t="shared" si="13"/>
        <v>0.5159</v>
      </c>
      <c r="J51" s="9" t="s">
        <v>244</v>
      </c>
      <c r="K51" s="7">
        <f t="shared" si="14"/>
        <v>191.2987012987013</v>
      </c>
    </row>
    <row r="52" spans="1:11" ht="12.75">
      <c r="A52" s="5" t="s">
        <v>245</v>
      </c>
      <c r="C52" s="3">
        <f t="shared" si="10"/>
        <v>0</v>
      </c>
      <c r="D52" s="9" t="s">
        <v>246</v>
      </c>
      <c r="E52" s="3">
        <f t="shared" si="11"/>
        <v>395.91089999999997</v>
      </c>
      <c r="G52" s="3">
        <f t="shared" si="12"/>
        <v>0</v>
      </c>
      <c r="H52" s="9" t="s">
        <v>247</v>
      </c>
      <c r="I52" s="3">
        <f t="shared" si="13"/>
        <v>0.9239999999999999</v>
      </c>
      <c r="J52" s="9" t="s">
        <v>248</v>
      </c>
      <c r="K52" s="7">
        <f t="shared" si="14"/>
        <v>404.8051948051948</v>
      </c>
    </row>
    <row r="53" spans="1:11" ht="12.75">
      <c r="A53" s="5" t="s">
        <v>249</v>
      </c>
      <c r="C53" s="3">
        <f t="shared" si="10"/>
        <v>0</v>
      </c>
      <c r="D53" s="9" t="s">
        <v>250</v>
      </c>
      <c r="E53" s="3">
        <f t="shared" si="11"/>
        <v>574.6818000000001</v>
      </c>
      <c r="G53" s="3">
        <f t="shared" si="12"/>
        <v>0</v>
      </c>
      <c r="H53" s="9" t="s">
        <v>251</v>
      </c>
      <c r="I53" s="3">
        <f t="shared" si="13"/>
        <v>1.5708</v>
      </c>
      <c r="J53" s="9" t="s">
        <v>252</v>
      </c>
      <c r="K53" s="7">
        <f t="shared" si="14"/>
        <v>786.2337662337662</v>
      </c>
    </row>
    <row r="54" spans="1:11" ht="12.75">
      <c r="A54" s="5" t="s">
        <v>253</v>
      </c>
      <c r="C54" s="3">
        <f t="shared" si="10"/>
        <v>0</v>
      </c>
      <c r="D54" s="9" t="s">
        <v>254</v>
      </c>
      <c r="E54" s="3">
        <f t="shared" si="11"/>
        <v>998.7284999999999</v>
      </c>
      <c r="G54" s="3">
        <f t="shared" si="12"/>
        <v>0</v>
      </c>
      <c r="H54" s="9" t="s">
        <v>255</v>
      </c>
      <c r="I54" s="3">
        <f t="shared" si="13"/>
        <v>3.0492</v>
      </c>
      <c r="J54" s="9" t="s">
        <v>256</v>
      </c>
      <c r="K54" s="7">
        <f t="shared" si="14"/>
        <v>1657.7922077922078</v>
      </c>
    </row>
    <row r="55" spans="1:11" ht="12.75">
      <c r="A55" s="5" t="s">
        <v>257</v>
      </c>
      <c r="C55" s="3">
        <f t="shared" si="10"/>
        <v>0</v>
      </c>
      <c r="D55" s="9" t="s">
        <v>258</v>
      </c>
      <c r="E55" s="3">
        <f t="shared" si="11"/>
        <v>1438.5217</v>
      </c>
      <c r="G55" s="3">
        <f t="shared" si="12"/>
        <v>0</v>
      </c>
      <c r="H55" s="9" t="s">
        <v>259</v>
      </c>
      <c r="I55" s="3">
        <f t="shared" si="13"/>
        <v>4.62</v>
      </c>
      <c r="J55" s="9" t="s">
        <v>260</v>
      </c>
      <c r="K55" s="7">
        <f t="shared" si="14"/>
        <v>2550.6493506493507</v>
      </c>
    </row>
    <row r="56" spans="1:11" ht="12.75">
      <c r="A56" s="5" t="s">
        <v>299</v>
      </c>
      <c r="C56" s="3">
        <f aca="true" t="shared" si="15" ref="C56:C71">B56*0.77</f>
        <v>0</v>
      </c>
      <c r="D56" s="9" t="s">
        <v>300</v>
      </c>
      <c r="E56" s="3">
        <f aca="true" t="shared" si="16" ref="E56:E71">D56*0.77</f>
        <v>487.872</v>
      </c>
      <c r="G56" s="3">
        <f aca="true" t="shared" si="17" ref="G56:G71">F56*0.77</f>
        <v>0</v>
      </c>
      <c r="H56" s="9" t="s">
        <v>301</v>
      </c>
      <c r="I56" s="3">
        <f aca="true" t="shared" si="18" ref="I56:I71">H56*0.77</f>
        <v>124.2626</v>
      </c>
      <c r="K56" s="7">
        <f aca="true" t="shared" si="19" ref="K56:K71">J56/0.77</f>
        <v>0</v>
      </c>
    </row>
    <row r="57" spans="1:11" ht="12.75">
      <c r="A57" s="5" t="s">
        <v>261</v>
      </c>
      <c r="C57" s="3">
        <f t="shared" si="15"/>
        <v>0</v>
      </c>
      <c r="D57" s="9" t="s">
        <v>243</v>
      </c>
      <c r="E57" s="3">
        <f t="shared" si="16"/>
        <v>206.3446</v>
      </c>
      <c r="G57" s="3">
        <f t="shared" si="17"/>
        <v>0</v>
      </c>
      <c r="H57" s="9" t="s">
        <v>262</v>
      </c>
      <c r="I57" s="3">
        <f t="shared" si="18"/>
        <v>0.4312</v>
      </c>
      <c r="J57" s="9" t="s">
        <v>263</v>
      </c>
      <c r="K57" s="7">
        <f t="shared" si="19"/>
        <v>169.22077922077924</v>
      </c>
    </row>
    <row r="58" spans="1:11" ht="12.75">
      <c r="A58" s="5" t="s">
        <v>264</v>
      </c>
      <c r="C58" s="3">
        <f t="shared" si="15"/>
        <v>0</v>
      </c>
      <c r="D58" s="9" t="s">
        <v>246</v>
      </c>
      <c r="E58" s="3">
        <f t="shared" si="16"/>
        <v>395.91089999999997</v>
      </c>
      <c r="G58" s="3">
        <f t="shared" si="17"/>
        <v>0</v>
      </c>
      <c r="H58" s="9" t="s">
        <v>247</v>
      </c>
      <c r="I58" s="3">
        <f t="shared" si="18"/>
        <v>0.9239999999999999</v>
      </c>
      <c r="J58" s="9" t="s">
        <v>265</v>
      </c>
      <c r="K58" s="7">
        <f t="shared" si="19"/>
        <v>359.35064935064935</v>
      </c>
    </row>
    <row r="59" spans="1:11" ht="12.75">
      <c r="A59" s="5" t="s">
        <v>266</v>
      </c>
      <c r="C59" s="3">
        <f t="shared" si="15"/>
        <v>0</v>
      </c>
      <c r="D59" s="9" t="s">
        <v>250</v>
      </c>
      <c r="E59" s="3">
        <f t="shared" si="16"/>
        <v>574.6818000000001</v>
      </c>
      <c r="G59" s="3">
        <f t="shared" si="17"/>
        <v>0</v>
      </c>
      <c r="H59" s="9" t="s">
        <v>251</v>
      </c>
      <c r="I59" s="3">
        <f t="shared" si="18"/>
        <v>1.5708</v>
      </c>
      <c r="J59" s="9" t="s">
        <v>267</v>
      </c>
      <c r="K59" s="7">
        <f t="shared" si="19"/>
        <v>669.3506493506493</v>
      </c>
    </row>
    <row r="60" spans="1:11" ht="12.75">
      <c r="A60" s="5" t="s">
        <v>268</v>
      </c>
      <c r="C60" s="3">
        <f t="shared" si="15"/>
        <v>0</v>
      </c>
      <c r="D60" s="9" t="s">
        <v>254</v>
      </c>
      <c r="E60" s="3">
        <f t="shared" si="16"/>
        <v>998.7284999999999</v>
      </c>
      <c r="G60" s="3">
        <f t="shared" si="17"/>
        <v>0</v>
      </c>
      <c r="H60" s="9" t="s">
        <v>269</v>
      </c>
      <c r="I60" s="3">
        <f t="shared" si="18"/>
        <v>3.2340000000000004</v>
      </c>
      <c r="J60" s="9" t="s">
        <v>270</v>
      </c>
      <c r="K60" s="7">
        <f t="shared" si="19"/>
        <v>1339.6103896103896</v>
      </c>
    </row>
    <row r="61" spans="1:11" ht="12.75">
      <c r="A61" s="5" t="s">
        <v>271</v>
      </c>
      <c r="C61" s="3">
        <f t="shared" si="15"/>
        <v>0</v>
      </c>
      <c r="D61" s="9" t="s">
        <v>258</v>
      </c>
      <c r="E61" s="3">
        <f t="shared" si="16"/>
        <v>1438.5217</v>
      </c>
      <c r="G61" s="3">
        <f t="shared" si="17"/>
        <v>0</v>
      </c>
      <c r="H61" s="9" t="s">
        <v>272</v>
      </c>
      <c r="I61" s="3">
        <f t="shared" si="18"/>
        <v>5.4054</v>
      </c>
      <c r="J61" s="9" t="s">
        <v>273</v>
      </c>
      <c r="K61" s="7">
        <f t="shared" si="19"/>
        <v>2987.168831168831</v>
      </c>
    </row>
    <row r="62" spans="1:11" ht="12.75">
      <c r="A62" s="5" t="s">
        <v>274</v>
      </c>
      <c r="C62" s="3">
        <f t="shared" si="15"/>
        <v>0</v>
      </c>
      <c r="D62" s="9" t="s">
        <v>275</v>
      </c>
      <c r="E62" s="3">
        <f t="shared" si="16"/>
        <v>385</v>
      </c>
      <c r="G62" s="3">
        <f t="shared" si="17"/>
        <v>0</v>
      </c>
      <c r="H62" s="9" t="s">
        <v>272</v>
      </c>
      <c r="I62" s="3">
        <f t="shared" si="18"/>
        <v>5.4054</v>
      </c>
      <c r="J62" s="9" t="s">
        <v>276</v>
      </c>
      <c r="K62" s="7">
        <f t="shared" si="19"/>
        <v>1501.2987012987012</v>
      </c>
    </row>
    <row r="63" spans="1:11" ht="12.75">
      <c r="A63" s="5" t="s">
        <v>277</v>
      </c>
      <c r="C63" s="3">
        <f t="shared" si="15"/>
        <v>0</v>
      </c>
      <c r="D63" s="9" t="s">
        <v>278</v>
      </c>
      <c r="E63" s="3">
        <f t="shared" si="16"/>
        <v>1385.23</v>
      </c>
      <c r="G63" s="3">
        <f t="shared" si="17"/>
        <v>0</v>
      </c>
      <c r="I63" s="3">
        <f t="shared" si="18"/>
        <v>0</v>
      </c>
      <c r="J63" s="9" t="s">
        <v>279</v>
      </c>
      <c r="K63" s="7">
        <f t="shared" si="19"/>
        <v>9991.688311688313</v>
      </c>
    </row>
    <row r="64" spans="1:11" ht="12.75">
      <c r="A64" s="5" t="s">
        <v>280</v>
      </c>
      <c r="C64" s="3">
        <f t="shared" si="15"/>
        <v>0</v>
      </c>
      <c r="D64" s="9" t="s">
        <v>275</v>
      </c>
      <c r="E64" s="3">
        <f t="shared" si="16"/>
        <v>385</v>
      </c>
      <c r="G64" s="3">
        <f t="shared" si="17"/>
        <v>0</v>
      </c>
      <c r="H64" s="9" t="s">
        <v>281</v>
      </c>
      <c r="I64" s="3">
        <f t="shared" si="18"/>
        <v>1.3706</v>
      </c>
      <c r="J64" s="9" t="s">
        <v>282</v>
      </c>
      <c r="K64" s="7">
        <f t="shared" si="19"/>
        <v>1616.6233766233765</v>
      </c>
    </row>
    <row r="65" spans="1:11" ht="12.75">
      <c r="A65" s="5" t="s">
        <v>283</v>
      </c>
      <c r="C65" s="3">
        <f t="shared" si="15"/>
        <v>0</v>
      </c>
      <c r="D65" s="9" t="s">
        <v>284</v>
      </c>
      <c r="E65" s="3">
        <f t="shared" si="16"/>
        <v>1384.46</v>
      </c>
      <c r="G65" s="3">
        <f t="shared" si="17"/>
        <v>0</v>
      </c>
      <c r="H65" s="9" t="s">
        <v>285</v>
      </c>
      <c r="I65" s="3">
        <f t="shared" si="18"/>
        <v>5.467</v>
      </c>
      <c r="J65" s="9" t="s">
        <v>286</v>
      </c>
      <c r="K65" s="7">
        <f t="shared" si="19"/>
        <v>11296.883116883117</v>
      </c>
    </row>
    <row r="66" spans="1:11" ht="12.75">
      <c r="A66" s="5" t="s">
        <v>287</v>
      </c>
      <c r="C66" s="3">
        <f t="shared" si="15"/>
        <v>0</v>
      </c>
      <c r="D66" s="9" t="s">
        <v>288</v>
      </c>
      <c r="E66" s="3">
        <f t="shared" si="16"/>
        <v>1088.78</v>
      </c>
      <c r="G66" s="3">
        <f t="shared" si="17"/>
        <v>0</v>
      </c>
      <c r="H66" s="9" t="s">
        <v>289</v>
      </c>
      <c r="I66" s="3">
        <f t="shared" si="18"/>
        <v>3.9732000000000003</v>
      </c>
      <c r="J66" s="9" t="s">
        <v>290</v>
      </c>
      <c r="K66" s="7">
        <f t="shared" si="19"/>
        <v>6390.909090909091</v>
      </c>
    </row>
    <row r="67" spans="1:11" ht="12.75">
      <c r="A67" s="5" t="s">
        <v>291</v>
      </c>
      <c r="C67" s="3">
        <f t="shared" si="15"/>
        <v>0</v>
      </c>
      <c r="D67" s="9" t="s">
        <v>292</v>
      </c>
      <c r="E67" s="3">
        <f t="shared" si="16"/>
        <v>5060.209</v>
      </c>
      <c r="G67" s="3">
        <f t="shared" si="17"/>
        <v>0</v>
      </c>
      <c r="H67" s="9" t="s">
        <v>293</v>
      </c>
      <c r="I67" s="3">
        <f t="shared" si="18"/>
        <v>20.8901</v>
      </c>
      <c r="J67" s="9" t="s">
        <v>294</v>
      </c>
      <c r="K67" s="7">
        <f t="shared" si="19"/>
        <v>40288.31168831169</v>
      </c>
    </row>
    <row r="68" spans="1:11" ht="12.75">
      <c r="A68" s="5" t="s">
        <v>295</v>
      </c>
      <c r="C68" s="3">
        <f t="shared" si="15"/>
        <v>0</v>
      </c>
      <c r="D68" s="9" t="s">
        <v>296</v>
      </c>
      <c r="E68" s="3">
        <f t="shared" si="16"/>
        <v>4741.7678000000005</v>
      </c>
      <c r="G68" s="3">
        <f t="shared" si="17"/>
        <v>0</v>
      </c>
      <c r="H68" s="9" t="s">
        <v>297</v>
      </c>
      <c r="I68" s="3">
        <f t="shared" si="18"/>
        <v>27.4736</v>
      </c>
      <c r="J68" s="9" t="s">
        <v>298</v>
      </c>
      <c r="K68" s="7">
        <f t="shared" si="19"/>
        <v>39422.07792207792</v>
      </c>
    </row>
    <row r="69" spans="1:11" ht="12.75">
      <c r="A69" s="5" t="s">
        <v>210</v>
      </c>
      <c r="C69" s="3">
        <f t="shared" si="15"/>
        <v>0</v>
      </c>
      <c r="E69" s="3">
        <f t="shared" si="16"/>
        <v>0</v>
      </c>
      <c r="G69" s="3">
        <f t="shared" si="17"/>
        <v>0</v>
      </c>
      <c r="I69" s="3">
        <f t="shared" si="18"/>
        <v>0</v>
      </c>
      <c r="J69" s="9" t="s">
        <v>211</v>
      </c>
      <c r="K69" s="7">
        <f t="shared" si="19"/>
        <v>1310.3896103896104</v>
      </c>
    </row>
    <row r="70" spans="1:11" ht="12.75">
      <c r="A70" s="5" t="s">
        <v>214</v>
      </c>
      <c r="C70" s="3">
        <f t="shared" si="15"/>
        <v>0</v>
      </c>
      <c r="E70" s="3">
        <f t="shared" si="16"/>
        <v>0</v>
      </c>
      <c r="G70" s="3">
        <f t="shared" si="17"/>
        <v>0</v>
      </c>
      <c r="I70" s="3">
        <f t="shared" si="18"/>
        <v>0</v>
      </c>
      <c r="J70" s="9" t="s">
        <v>215</v>
      </c>
      <c r="K70" s="7">
        <f t="shared" si="19"/>
        <v>548.051948051948</v>
      </c>
    </row>
    <row r="71" spans="1:11" ht="12.75">
      <c r="A71" s="5" t="s">
        <v>229</v>
      </c>
      <c r="C71" s="3">
        <f t="shared" si="15"/>
        <v>0</v>
      </c>
      <c r="E71" s="3">
        <f t="shared" si="16"/>
        <v>0</v>
      </c>
      <c r="G71" s="3">
        <f t="shared" si="17"/>
        <v>0</v>
      </c>
      <c r="I71" s="3">
        <f t="shared" si="18"/>
        <v>0</v>
      </c>
      <c r="J71" s="9" t="s">
        <v>230</v>
      </c>
      <c r="K71" s="7">
        <f t="shared" si="19"/>
        <v>588.3116883116883</v>
      </c>
    </row>
    <row r="72" spans="1:11" ht="12.75">
      <c r="A72" s="5" t="s">
        <v>231</v>
      </c>
      <c r="C72" s="3">
        <f aca="true" t="shared" si="20" ref="C72:C87">B72*0.77</f>
        <v>0</v>
      </c>
      <c r="E72" s="3">
        <f aca="true" t="shared" si="21" ref="E72:E87">D72*0.77</f>
        <v>0</v>
      </c>
      <c r="G72" s="3">
        <f aca="true" t="shared" si="22" ref="G72:G87">F72*0.77</f>
        <v>0</v>
      </c>
      <c r="I72" s="3">
        <f aca="true" t="shared" si="23" ref="I72:I87">H72*0.77</f>
        <v>0</v>
      </c>
      <c r="J72" s="9" t="s">
        <v>230</v>
      </c>
      <c r="K72" s="7">
        <f aca="true" t="shared" si="24" ref="K72:K87">J72/0.77</f>
        <v>588.3116883116883</v>
      </c>
    </row>
    <row r="73" spans="1:11" ht="12.75">
      <c r="A73" s="5" t="s">
        <v>234</v>
      </c>
      <c r="C73" s="3">
        <f t="shared" si="20"/>
        <v>0</v>
      </c>
      <c r="E73" s="3">
        <f t="shared" si="21"/>
        <v>0</v>
      </c>
      <c r="G73" s="3">
        <f t="shared" si="22"/>
        <v>0</v>
      </c>
      <c r="I73" s="3">
        <f t="shared" si="23"/>
        <v>0</v>
      </c>
      <c r="J73" s="9" t="s">
        <v>233</v>
      </c>
      <c r="K73" s="7">
        <f t="shared" si="24"/>
        <v>1567.5324675324675</v>
      </c>
    </row>
    <row r="74" spans="1:11" ht="12.75">
      <c r="A74" s="5" t="s">
        <v>232</v>
      </c>
      <c r="C74" s="3">
        <f t="shared" si="20"/>
        <v>0</v>
      </c>
      <c r="E74" s="3">
        <f t="shared" si="21"/>
        <v>0</v>
      </c>
      <c r="G74" s="3">
        <f t="shared" si="22"/>
        <v>0</v>
      </c>
      <c r="I74" s="3">
        <f t="shared" si="23"/>
        <v>0</v>
      </c>
      <c r="J74" s="9" t="s">
        <v>233</v>
      </c>
      <c r="K74" s="7">
        <f t="shared" si="24"/>
        <v>1567.5324675324675</v>
      </c>
    </row>
    <row r="75" spans="1:11" ht="12.75">
      <c r="A75" s="5" t="s">
        <v>235</v>
      </c>
      <c r="C75" s="3">
        <f t="shared" si="20"/>
        <v>0</v>
      </c>
      <c r="E75" s="3">
        <f t="shared" si="21"/>
        <v>0</v>
      </c>
      <c r="G75" s="3">
        <f t="shared" si="22"/>
        <v>0</v>
      </c>
      <c r="I75" s="3">
        <f t="shared" si="23"/>
        <v>0</v>
      </c>
      <c r="J75" s="9" t="s">
        <v>233</v>
      </c>
      <c r="K75" s="7">
        <f t="shared" si="24"/>
        <v>1567.5324675324675</v>
      </c>
    </row>
    <row r="76" spans="1:11" ht="12.75">
      <c r="A76" s="5" t="s">
        <v>212</v>
      </c>
      <c r="C76" s="3">
        <f t="shared" si="20"/>
        <v>0</v>
      </c>
      <c r="E76" s="3">
        <f t="shared" si="21"/>
        <v>0</v>
      </c>
      <c r="G76" s="3">
        <f t="shared" si="22"/>
        <v>0</v>
      </c>
      <c r="I76" s="3">
        <f t="shared" si="23"/>
        <v>0</v>
      </c>
      <c r="J76" s="9" t="s">
        <v>213</v>
      </c>
      <c r="K76" s="7">
        <f t="shared" si="24"/>
        <v>1070.1298701298701</v>
      </c>
    </row>
    <row r="77" spans="1:11" ht="12.75">
      <c r="A77" s="5" t="s">
        <v>216</v>
      </c>
      <c r="C77" s="3">
        <f t="shared" si="20"/>
        <v>0</v>
      </c>
      <c r="E77" s="3">
        <f t="shared" si="21"/>
        <v>0</v>
      </c>
      <c r="G77" s="3">
        <f t="shared" si="22"/>
        <v>0</v>
      </c>
      <c r="I77" s="3">
        <f t="shared" si="23"/>
        <v>0</v>
      </c>
      <c r="J77" s="9" t="s">
        <v>217</v>
      </c>
      <c r="K77" s="7">
        <f t="shared" si="24"/>
        <v>312.46753246753246</v>
      </c>
    </row>
    <row r="78" spans="1:11" ht="12.75">
      <c r="A78" s="5" t="s">
        <v>218</v>
      </c>
      <c r="C78" s="3">
        <f t="shared" si="20"/>
        <v>0</v>
      </c>
      <c r="E78" s="3">
        <f t="shared" si="21"/>
        <v>0</v>
      </c>
      <c r="G78" s="3">
        <f t="shared" si="22"/>
        <v>0</v>
      </c>
      <c r="I78" s="3">
        <f t="shared" si="23"/>
        <v>0</v>
      </c>
      <c r="J78" s="9" t="s">
        <v>219</v>
      </c>
      <c r="K78" s="7">
        <f t="shared" si="24"/>
        <v>81.68831168831169</v>
      </c>
    </row>
    <row r="79" spans="1:11" ht="12.75">
      <c r="A79" s="5" t="s">
        <v>220</v>
      </c>
      <c r="C79" s="3">
        <f t="shared" si="20"/>
        <v>0</v>
      </c>
      <c r="E79" s="3">
        <f t="shared" si="21"/>
        <v>0</v>
      </c>
      <c r="G79" s="3">
        <f t="shared" si="22"/>
        <v>0</v>
      </c>
      <c r="I79" s="3">
        <f t="shared" si="23"/>
        <v>0</v>
      </c>
      <c r="J79" s="9" t="s">
        <v>221</v>
      </c>
      <c r="K79" s="7">
        <f t="shared" si="24"/>
        <v>281.2987012987013</v>
      </c>
    </row>
    <row r="80" spans="1:11" ht="12.75">
      <c r="A80" s="5" t="s">
        <v>222</v>
      </c>
      <c r="C80" s="3">
        <f t="shared" si="20"/>
        <v>0</v>
      </c>
      <c r="E80" s="3">
        <f t="shared" si="21"/>
        <v>0</v>
      </c>
      <c r="G80" s="3">
        <f t="shared" si="22"/>
        <v>0</v>
      </c>
      <c r="I80" s="3">
        <f t="shared" si="23"/>
        <v>0</v>
      </c>
      <c r="J80" s="9" t="s">
        <v>223</v>
      </c>
      <c r="K80" s="7">
        <f t="shared" si="24"/>
        <v>1132.4675324675325</v>
      </c>
    </row>
    <row r="81" spans="1:11" ht="12.75">
      <c r="A81" s="5" t="s">
        <v>224</v>
      </c>
      <c r="C81" s="3">
        <f t="shared" si="20"/>
        <v>0</v>
      </c>
      <c r="E81" s="3">
        <f t="shared" si="21"/>
        <v>0</v>
      </c>
      <c r="G81" s="3">
        <f t="shared" si="22"/>
        <v>0</v>
      </c>
      <c r="I81" s="3">
        <f t="shared" si="23"/>
        <v>0</v>
      </c>
      <c r="J81" s="9" t="s">
        <v>225</v>
      </c>
      <c r="K81" s="7">
        <f t="shared" si="24"/>
        <v>1389.6103896103896</v>
      </c>
    </row>
    <row r="82" spans="1:11" ht="12.75">
      <c r="A82" s="5" t="s">
        <v>304</v>
      </c>
      <c r="C82" s="3">
        <f t="shared" si="20"/>
        <v>0</v>
      </c>
      <c r="E82" s="3">
        <f t="shared" si="21"/>
        <v>0</v>
      </c>
      <c r="G82" s="3">
        <f t="shared" si="22"/>
        <v>0</v>
      </c>
      <c r="I82" s="3">
        <f t="shared" si="23"/>
        <v>0</v>
      </c>
      <c r="J82" s="9" t="s">
        <v>305</v>
      </c>
      <c r="K82" s="7">
        <f t="shared" si="24"/>
        <v>140.25974025974025</v>
      </c>
    </row>
    <row r="83" spans="1:11" ht="12.75">
      <c r="A83" s="5" t="s">
        <v>302</v>
      </c>
      <c r="C83" s="3">
        <f t="shared" si="20"/>
        <v>0</v>
      </c>
      <c r="E83" s="3">
        <f t="shared" si="21"/>
        <v>0</v>
      </c>
      <c r="G83" s="3">
        <f t="shared" si="22"/>
        <v>0</v>
      </c>
      <c r="I83" s="3">
        <f t="shared" si="23"/>
        <v>0</v>
      </c>
      <c r="J83" s="9" t="s">
        <v>303</v>
      </c>
      <c r="K83" s="7">
        <f t="shared" si="24"/>
        <v>131.16883116883116</v>
      </c>
    </row>
    <row r="84" spans="1:11" ht="12.75">
      <c r="A84" s="5" t="s">
        <v>306</v>
      </c>
      <c r="C84" s="3">
        <f t="shared" si="20"/>
        <v>0</v>
      </c>
      <c r="E84" s="3">
        <f t="shared" si="21"/>
        <v>0</v>
      </c>
      <c r="G84" s="3">
        <f t="shared" si="22"/>
        <v>0</v>
      </c>
      <c r="I84" s="3">
        <f t="shared" si="23"/>
        <v>0</v>
      </c>
      <c r="J84" s="9" t="s">
        <v>307</v>
      </c>
      <c r="K84" s="7">
        <f t="shared" si="24"/>
        <v>3031.1688311688313</v>
      </c>
    </row>
    <row r="85" spans="1:11" ht="12.75">
      <c r="A85" s="5" t="s">
        <v>312</v>
      </c>
      <c r="C85" s="3">
        <f t="shared" si="20"/>
        <v>0</v>
      </c>
      <c r="D85" s="9" t="s">
        <v>313</v>
      </c>
      <c r="E85" s="3">
        <f t="shared" si="21"/>
        <v>1663.0845</v>
      </c>
      <c r="G85" s="3">
        <f t="shared" si="22"/>
        <v>0</v>
      </c>
      <c r="I85" s="3">
        <f t="shared" si="23"/>
        <v>0</v>
      </c>
      <c r="K85" s="7">
        <f t="shared" si="24"/>
        <v>0</v>
      </c>
    </row>
    <row r="86" spans="1:11" ht="12.75">
      <c r="A86" s="5" t="s">
        <v>319</v>
      </c>
      <c r="C86" s="3">
        <f t="shared" si="20"/>
        <v>0</v>
      </c>
      <c r="D86" s="9" t="s">
        <v>320</v>
      </c>
      <c r="E86" s="3">
        <f t="shared" si="21"/>
        <v>2154.7372</v>
      </c>
      <c r="G86" s="3">
        <f t="shared" si="22"/>
        <v>0</v>
      </c>
      <c r="I86" s="3">
        <f t="shared" si="23"/>
        <v>0</v>
      </c>
      <c r="K86" s="7">
        <f t="shared" si="24"/>
        <v>0</v>
      </c>
    </row>
    <row r="87" spans="1:11" ht="12.75">
      <c r="A87" s="5" t="s">
        <v>321</v>
      </c>
      <c r="C87" s="3">
        <f t="shared" si="20"/>
        <v>0</v>
      </c>
      <c r="D87" s="9" t="s">
        <v>322</v>
      </c>
      <c r="E87" s="3">
        <f t="shared" si="21"/>
        <v>2279.0922</v>
      </c>
      <c r="G87" s="3">
        <f t="shared" si="22"/>
        <v>0</v>
      </c>
      <c r="I87" s="3">
        <f t="shared" si="23"/>
        <v>0</v>
      </c>
      <c r="K87" s="7">
        <f t="shared" si="24"/>
        <v>0</v>
      </c>
    </row>
    <row r="88" spans="1:11" ht="12.75">
      <c r="A88" s="5" t="s">
        <v>323</v>
      </c>
      <c r="C88" s="3">
        <f aca="true" t="shared" si="25" ref="C88:C103">B88*0.77</f>
        <v>0</v>
      </c>
      <c r="D88" s="9" t="s">
        <v>324</v>
      </c>
      <c r="E88" s="3">
        <f aca="true" t="shared" si="26" ref="E88:E103">D88*0.77</f>
        <v>2797.5794</v>
      </c>
      <c r="G88" s="3">
        <f aca="true" t="shared" si="27" ref="G88:G103">F88*0.77</f>
        <v>0</v>
      </c>
      <c r="I88" s="3">
        <f aca="true" t="shared" si="28" ref="I88:I103">H88*0.77</f>
        <v>0</v>
      </c>
      <c r="K88" s="7">
        <f aca="true" t="shared" si="29" ref="K88:K103">J88/0.77</f>
        <v>0</v>
      </c>
    </row>
    <row r="89" spans="1:11" ht="12.75">
      <c r="A89" s="5" t="s">
        <v>314</v>
      </c>
      <c r="C89" s="3">
        <f t="shared" si="25"/>
        <v>0</v>
      </c>
      <c r="D89" s="9" t="s">
        <v>315</v>
      </c>
      <c r="E89" s="3">
        <f t="shared" si="26"/>
        <v>1781.5567</v>
      </c>
      <c r="G89" s="3">
        <f t="shared" si="27"/>
        <v>0</v>
      </c>
      <c r="I89" s="3">
        <f t="shared" si="28"/>
        <v>0</v>
      </c>
      <c r="K89" s="7">
        <f t="shared" si="29"/>
        <v>0</v>
      </c>
    </row>
    <row r="90" spans="1:11" ht="12.75">
      <c r="A90" s="5" t="s">
        <v>325</v>
      </c>
      <c r="C90" s="3">
        <f t="shared" si="25"/>
        <v>0</v>
      </c>
      <c r="D90" s="9" t="s">
        <v>326</v>
      </c>
      <c r="E90" s="3">
        <f t="shared" si="26"/>
        <v>3455.298</v>
      </c>
      <c r="G90" s="3">
        <f t="shared" si="27"/>
        <v>0</v>
      </c>
      <c r="I90" s="3">
        <f t="shared" si="28"/>
        <v>0</v>
      </c>
      <c r="K90" s="7">
        <f t="shared" si="29"/>
        <v>0</v>
      </c>
    </row>
    <row r="91" spans="1:11" ht="12.75">
      <c r="A91" s="5" t="s">
        <v>316</v>
      </c>
      <c r="C91" s="3">
        <f t="shared" si="25"/>
        <v>0</v>
      </c>
      <c r="D91" s="9" t="s">
        <v>315</v>
      </c>
      <c r="E91" s="3">
        <f t="shared" si="26"/>
        <v>1781.5567</v>
      </c>
      <c r="G91" s="3">
        <f t="shared" si="27"/>
        <v>0</v>
      </c>
      <c r="I91" s="3">
        <f t="shared" si="28"/>
        <v>0</v>
      </c>
      <c r="K91" s="7">
        <f t="shared" si="29"/>
        <v>0</v>
      </c>
    </row>
    <row r="92" spans="1:11" ht="12.75">
      <c r="A92" s="5" t="s">
        <v>317</v>
      </c>
      <c r="C92" s="3">
        <f t="shared" si="25"/>
        <v>0</v>
      </c>
      <c r="D92" s="9" t="s">
        <v>318</v>
      </c>
      <c r="E92" s="3">
        <f t="shared" si="26"/>
        <v>1907.9137</v>
      </c>
      <c r="G92" s="3">
        <f t="shared" si="27"/>
        <v>0</v>
      </c>
      <c r="I92" s="3">
        <f t="shared" si="28"/>
        <v>0</v>
      </c>
      <c r="K92" s="7">
        <f t="shared" si="29"/>
        <v>0</v>
      </c>
    </row>
    <row r="93" spans="1:11" ht="12.75">
      <c r="A93" s="5" t="s">
        <v>329</v>
      </c>
      <c r="C93" s="3">
        <f t="shared" si="25"/>
        <v>0</v>
      </c>
      <c r="D93" s="9" t="s">
        <v>330</v>
      </c>
      <c r="E93" s="3">
        <f t="shared" si="26"/>
        <v>2084.005</v>
      </c>
      <c r="G93" s="3">
        <f t="shared" si="27"/>
        <v>0</v>
      </c>
      <c r="I93" s="3">
        <f t="shared" si="28"/>
        <v>0</v>
      </c>
      <c r="K93" s="7">
        <f t="shared" si="29"/>
        <v>0</v>
      </c>
    </row>
    <row r="94" spans="1:11" ht="12.75">
      <c r="A94" s="5" t="s">
        <v>331</v>
      </c>
      <c r="C94" s="3">
        <f t="shared" si="25"/>
        <v>0</v>
      </c>
      <c r="D94" s="9" t="s">
        <v>332</v>
      </c>
      <c r="E94" s="3">
        <f t="shared" si="26"/>
        <v>2333.793</v>
      </c>
      <c r="G94" s="3">
        <f t="shared" si="27"/>
        <v>0</v>
      </c>
      <c r="I94" s="3">
        <f t="shared" si="28"/>
        <v>0</v>
      </c>
      <c r="K94" s="7">
        <f t="shared" si="29"/>
        <v>0</v>
      </c>
    </row>
    <row r="95" spans="1:11" ht="12.75">
      <c r="A95" s="5" t="s">
        <v>333</v>
      </c>
      <c r="C95" s="3">
        <f t="shared" si="25"/>
        <v>0</v>
      </c>
      <c r="D95" s="9" t="s">
        <v>334</v>
      </c>
      <c r="E95" s="3">
        <f t="shared" si="26"/>
        <v>2527.91</v>
      </c>
      <c r="G95" s="3">
        <f t="shared" si="27"/>
        <v>0</v>
      </c>
      <c r="I95" s="3">
        <f t="shared" si="28"/>
        <v>0</v>
      </c>
      <c r="K95" s="7">
        <f t="shared" si="29"/>
        <v>0</v>
      </c>
    </row>
    <row r="96" spans="1:11" ht="12.75">
      <c r="A96" s="5" t="s">
        <v>335</v>
      </c>
      <c r="C96" s="3">
        <f t="shared" si="25"/>
        <v>0</v>
      </c>
      <c r="D96" s="9" t="s">
        <v>336</v>
      </c>
      <c r="E96" s="3">
        <f t="shared" si="26"/>
        <v>2921.996</v>
      </c>
      <c r="G96" s="3">
        <f t="shared" si="27"/>
        <v>0</v>
      </c>
      <c r="I96" s="3">
        <f t="shared" si="28"/>
        <v>0</v>
      </c>
      <c r="K96" s="7">
        <f t="shared" si="29"/>
        <v>0</v>
      </c>
    </row>
    <row r="97" spans="1:11" ht="12.75">
      <c r="A97" s="5" t="s">
        <v>337</v>
      </c>
      <c r="C97" s="3">
        <f t="shared" si="25"/>
        <v>0</v>
      </c>
      <c r="D97" s="9" t="s">
        <v>338</v>
      </c>
      <c r="E97" s="3">
        <f t="shared" si="26"/>
        <v>3344.495</v>
      </c>
      <c r="G97" s="3">
        <f t="shared" si="27"/>
        <v>0</v>
      </c>
      <c r="I97" s="3">
        <f t="shared" si="28"/>
        <v>0</v>
      </c>
      <c r="K97" s="7">
        <f t="shared" si="29"/>
        <v>0</v>
      </c>
    </row>
    <row r="98" spans="1:11" ht="12.75">
      <c r="A98" s="5" t="s">
        <v>327</v>
      </c>
      <c r="C98" s="3">
        <f t="shared" si="25"/>
        <v>0</v>
      </c>
      <c r="D98" s="9" t="s">
        <v>328</v>
      </c>
      <c r="E98" s="3">
        <f t="shared" si="26"/>
        <v>1939.399</v>
      </c>
      <c r="G98" s="3">
        <f t="shared" si="27"/>
        <v>0</v>
      </c>
      <c r="I98" s="3">
        <f t="shared" si="28"/>
        <v>0</v>
      </c>
      <c r="K98" s="7">
        <f t="shared" si="29"/>
        <v>0</v>
      </c>
    </row>
    <row r="99" spans="1:11" ht="12.75">
      <c r="A99" s="5" t="s">
        <v>339</v>
      </c>
      <c r="C99" s="3">
        <f t="shared" si="25"/>
        <v>0</v>
      </c>
      <c r="D99" s="9" t="s">
        <v>340</v>
      </c>
      <c r="E99" s="3">
        <f t="shared" si="26"/>
        <v>3730.6423</v>
      </c>
      <c r="G99" s="3">
        <f t="shared" si="27"/>
        <v>0</v>
      </c>
      <c r="I99" s="3">
        <f t="shared" si="28"/>
        <v>0</v>
      </c>
      <c r="K99" s="7">
        <f t="shared" si="29"/>
        <v>0</v>
      </c>
    </row>
    <row r="100" spans="1:11" ht="12.75">
      <c r="A100" s="5" t="s">
        <v>206</v>
      </c>
      <c r="C100" s="3">
        <f t="shared" si="25"/>
        <v>0</v>
      </c>
      <c r="D100" s="9" t="s">
        <v>207</v>
      </c>
      <c r="E100" s="3">
        <f t="shared" si="26"/>
        <v>556.8717</v>
      </c>
      <c r="G100" s="3">
        <f t="shared" si="27"/>
        <v>0</v>
      </c>
      <c r="I100" s="3">
        <f t="shared" si="28"/>
        <v>0</v>
      </c>
      <c r="K100" s="7">
        <f t="shared" si="29"/>
        <v>0</v>
      </c>
    </row>
    <row r="101" spans="1:11" ht="12.75">
      <c r="A101" s="5" t="s">
        <v>208</v>
      </c>
      <c r="C101" s="3">
        <f t="shared" si="25"/>
        <v>0</v>
      </c>
      <c r="D101" s="9" t="s">
        <v>209</v>
      </c>
      <c r="E101" s="3">
        <f t="shared" si="26"/>
        <v>4768.0402</v>
      </c>
      <c r="G101" s="3">
        <f t="shared" si="27"/>
        <v>0</v>
      </c>
      <c r="I101" s="3">
        <f t="shared" si="28"/>
        <v>0</v>
      </c>
      <c r="K101" s="7">
        <f t="shared" si="29"/>
        <v>0</v>
      </c>
    </row>
    <row r="102" spans="1:11" ht="12.75">
      <c r="A102" s="5" t="s">
        <v>136</v>
      </c>
      <c r="C102" s="3">
        <f t="shared" si="25"/>
        <v>0</v>
      </c>
      <c r="D102" s="9" t="s">
        <v>137</v>
      </c>
      <c r="E102" s="3">
        <f t="shared" si="26"/>
        <v>493.6085</v>
      </c>
      <c r="G102" s="3">
        <f t="shared" si="27"/>
        <v>0</v>
      </c>
      <c r="I102" s="3">
        <f t="shared" si="28"/>
        <v>0</v>
      </c>
      <c r="K102" s="7">
        <f t="shared" si="29"/>
        <v>0</v>
      </c>
    </row>
    <row r="103" spans="1:11" ht="12.75">
      <c r="A103" s="5" t="s">
        <v>140</v>
      </c>
      <c r="C103" s="3">
        <f t="shared" si="25"/>
        <v>0</v>
      </c>
      <c r="D103" s="9" t="s">
        <v>141</v>
      </c>
      <c r="E103" s="3">
        <f t="shared" si="26"/>
        <v>4291.6489</v>
      </c>
      <c r="G103" s="3">
        <f t="shared" si="27"/>
        <v>0</v>
      </c>
      <c r="I103" s="3">
        <f t="shared" si="28"/>
        <v>0</v>
      </c>
      <c r="K103" s="7">
        <f t="shared" si="29"/>
        <v>0</v>
      </c>
    </row>
    <row r="104" spans="1:11" ht="12.75">
      <c r="A104" s="5" t="s">
        <v>138</v>
      </c>
      <c r="C104" s="3">
        <f aca="true" t="shared" si="30" ref="C104:C119">B104*0.77</f>
        <v>0</v>
      </c>
      <c r="D104" s="9" t="s">
        <v>139</v>
      </c>
      <c r="E104" s="3">
        <f aca="true" t="shared" si="31" ref="E104:E119">D104*0.77</f>
        <v>3300.8668000000002</v>
      </c>
      <c r="G104" s="3">
        <f aca="true" t="shared" si="32" ref="G104:G119">F104*0.77</f>
        <v>0</v>
      </c>
      <c r="I104" s="3">
        <f aca="true" t="shared" si="33" ref="I104:I119">H104*0.77</f>
        <v>0</v>
      </c>
      <c r="K104" s="7">
        <f aca="true" t="shared" si="34" ref="K104:K119">J104/0.77</f>
        <v>0</v>
      </c>
    </row>
    <row r="105" spans="1:11" ht="12.75">
      <c r="A105" s="5" t="s">
        <v>308</v>
      </c>
      <c r="C105" s="3">
        <f t="shared" si="30"/>
        <v>0</v>
      </c>
      <c r="D105" s="9" t="s">
        <v>309</v>
      </c>
      <c r="E105" s="3">
        <f t="shared" si="31"/>
        <v>1216.9850000000001</v>
      </c>
      <c r="G105" s="3">
        <f t="shared" si="32"/>
        <v>0</v>
      </c>
      <c r="I105" s="3">
        <f t="shared" si="33"/>
        <v>0</v>
      </c>
      <c r="K105" s="7">
        <f t="shared" si="34"/>
        <v>0</v>
      </c>
    </row>
    <row r="106" spans="1:11" ht="12.75">
      <c r="A106" s="5" t="s">
        <v>46</v>
      </c>
      <c r="C106" s="3">
        <f t="shared" si="30"/>
        <v>0</v>
      </c>
      <c r="D106" s="9" t="s">
        <v>43</v>
      </c>
      <c r="E106" s="3">
        <f t="shared" si="31"/>
        <v>5.8597</v>
      </c>
      <c r="F106" s="9" t="s">
        <v>47</v>
      </c>
      <c r="G106" s="3">
        <f t="shared" si="32"/>
        <v>18.634</v>
      </c>
      <c r="H106" s="9" t="s">
        <v>48</v>
      </c>
      <c r="I106" s="3">
        <f t="shared" si="33"/>
        <v>36.6905</v>
      </c>
      <c r="K106" s="7">
        <f t="shared" si="34"/>
        <v>0</v>
      </c>
    </row>
    <row r="107" spans="1:11" ht="12.75">
      <c r="A107" s="5" t="s">
        <v>49</v>
      </c>
      <c r="C107" s="3">
        <f t="shared" si="30"/>
        <v>0</v>
      </c>
      <c r="D107" s="9" t="s">
        <v>50</v>
      </c>
      <c r="E107" s="3">
        <f t="shared" si="31"/>
        <v>6.2755</v>
      </c>
      <c r="F107" s="9" t="s">
        <v>51</v>
      </c>
      <c r="G107" s="3">
        <f t="shared" si="32"/>
        <v>9.8406</v>
      </c>
      <c r="H107" s="9" t="s">
        <v>52</v>
      </c>
      <c r="I107" s="3">
        <f t="shared" si="33"/>
        <v>27.4659</v>
      </c>
      <c r="K107" s="7">
        <f t="shared" si="34"/>
        <v>0</v>
      </c>
    </row>
    <row r="108" spans="1:11" ht="12.75">
      <c r="A108" s="5" t="s">
        <v>42</v>
      </c>
      <c r="C108" s="3">
        <f t="shared" si="30"/>
        <v>0</v>
      </c>
      <c r="D108" s="9" t="s">
        <v>43</v>
      </c>
      <c r="E108" s="3">
        <f t="shared" si="31"/>
        <v>5.8597</v>
      </c>
      <c r="F108" s="9" t="s">
        <v>44</v>
      </c>
      <c r="G108" s="3">
        <f t="shared" si="32"/>
        <v>12.966800000000001</v>
      </c>
      <c r="H108" s="9" t="s">
        <v>45</v>
      </c>
      <c r="I108" s="3">
        <f t="shared" si="33"/>
        <v>10.395</v>
      </c>
      <c r="K108" s="7">
        <f t="shared" si="34"/>
        <v>0</v>
      </c>
    </row>
    <row r="109" spans="1:11" ht="12.75">
      <c r="A109" s="5" t="s">
        <v>53</v>
      </c>
      <c r="C109" s="3">
        <f t="shared" si="30"/>
        <v>0</v>
      </c>
      <c r="D109" s="9" t="s">
        <v>50</v>
      </c>
      <c r="E109" s="3">
        <f t="shared" si="31"/>
        <v>6.2755</v>
      </c>
      <c r="F109" s="9" t="s">
        <v>51</v>
      </c>
      <c r="G109" s="3">
        <f t="shared" si="32"/>
        <v>9.8406</v>
      </c>
      <c r="H109" s="9" t="s">
        <v>52</v>
      </c>
      <c r="I109" s="3">
        <f t="shared" si="33"/>
        <v>27.4659</v>
      </c>
      <c r="K109" s="7">
        <f t="shared" si="34"/>
        <v>0</v>
      </c>
    </row>
    <row r="110" spans="1:11" ht="12.75">
      <c r="A110" s="5" t="s">
        <v>54</v>
      </c>
      <c r="C110" s="3">
        <f t="shared" si="30"/>
        <v>0</v>
      </c>
      <c r="D110" s="9" t="s">
        <v>55</v>
      </c>
      <c r="E110" s="3">
        <f t="shared" si="31"/>
        <v>1.9096</v>
      </c>
      <c r="F110" s="9" t="s">
        <v>56</v>
      </c>
      <c r="G110" s="3">
        <f t="shared" si="32"/>
        <v>21.829500000000003</v>
      </c>
      <c r="H110" s="9" t="s">
        <v>57</v>
      </c>
      <c r="I110" s="3">
        <f t="shared" si="33"/>
        <v>12.065900000000001</v>
      </c>
      <c r="K110" s="7">
        <f t="shared" si="34"/>
        <v>0</v>
      </c>
    </row>
    <row r="111" spans="1:11" ht="12.75">
      <c r="A111" s="5" t="s">
        <v>58</v>
      </c>
      <c r="C111" s="3">
        <f t="shared" si="30"/>
        <v>0</v>
      </c>
      <c r="D111" s="9" t="s">
        <v>59</v>
      </c>
      <c r="E111" s="3">
        <f t="shared" si="31"/>
        <v>3.0415</v>
      </c>
      <c r="F111" s="9" t="s">
        <v>60</v>
      </c>
      <c r="G111" s="3">
        <f t="shared" si="32"/>
        <v>25.895100000000003</v>
      </c>
      <c r="H111" s="9" t="s">
        <v>61</v>
      </c>
      <c r="I111" s="3">
        <f t="shared" si="33"/>
        <v>11.8041</v>
      </c>
      <c r="K111" s="7">
        <f t="shared" si="34"/>
        <v>0</v>
      </c>
    </row>
    <row r="112" spans="1:11" ht="12.75">
      <c r="A112" s="5" t="s">
        <v>62</v>
      </c>
      <c r="C112" s="3">
        <f t="shared" si="30"/>
        <v>0</v>
      </c>
      <c r="D112" s="9" t="s">
        <v>63</v>
      </c>
      <c r="E112" s="3">
        <f t="shared" si="31"/>
        <v>3.7268</v>
      </c>
      <c r="F112" s="9" t="s">
        <v>64</v>
      </c>
      <c r="G112" s="3">
        <f t="shared" si="32"/>
        <v>0.0077</v>
      </c>
      <c r="H112" s="9" t="s">
        <v>65</v>
      </c>
      <c r="I112" s="3">
        <f t="shared" si="33"/>
        <v>48.864200000000004</v>
      </c>
      <c r="K112" s="7">
        <f t="shared" si="34"/>
        <v>0</v>
      </c>
    </row>
    <row r="113" spans="1:11" ht="12.75">
      <c r="A113" s="5" t="s">
        <v>184</v>
      </c>
      <c r="C113" s="3">
        <f t="shared" si="30"/>
        <v>0</v>
      </c>
      <c r="D113" s="9" t="s">
        <v>185</v>
      </c>
      <c r="E113" s="3">
        <f t="shared" si="31"/>
        <v>5.4747</v>
      </c>
      <c r="F113" s="9" t="s">
        <v>182</v>
      </c>
      <c r="G113" s="3">
        <f t="shared" si="32"/>
        <v>0.5698</v>
      </c>
      <c r="H113" s="9" t="s">
        <v>183</v>
      </c>
      <c r="I113" s="3">
        <f t="shared" si="33"/>
        <v>5.6826</v>
      </c>
      <c r="K113" s="7">
        <f t="shared" si="34"/>
        <v>0</v>
      </c>
    </row>
    <row r="114" spans="1:11" ht="12.75">
      <c r="A114" s="5" t="s">
        <v>78</v>
      </c>
      <c r="C114" s="3">
        <f t="shared" si="30"/>
        <v>0</v>
      </c>
      <c r="D114" s="9" t="s">
        <v>79</v>
      </c>
      <c r="E114" s="3">
        <f t="shared" si="31"/>
        <v>5.0666</v>
      </c>
      <c r="F114" s="9" t="s">
        <v>80</v>
      </c>
      <c r="G114" s="3">
        <f t="shared" si="32"/>
        <v>8.077300000000001</v>
      </c>
      <c r="H114" s="9" t="s">
        <v>81</v>
      </c>
      <c r="I114" s="3">
        <f t="shared" si="33"/>
        <v>4.9511</v>
      </c>
      <c r="K114" s="7">
        <f t="shared" si="34"/>
        <v>0</v>
      </c>
    </row>
    <row r="115" spans="1:11" ht="12.75">
      <c r="A115" s="5" t="s">
        <v>178</v>
      </c>
      <c r="C115" s="3">
        <f t="shared" si="30"/>
        <v>0</v>
      </c>
      <c r="D115" s="9" t="s">
        <v>179</v>
      </c>
      <c r="E115" s="3">
        <f t="shared" si="31"/>
        <v>1.2166000000000001</v>
      </c>
      <c r="F115" s="9" t="s">
        <v>80</v>
      </c>
      <c r="G115" s="3">
        <f t="shared" si="32"/>
        <v>8.077300000000001</v>
      </c>
      <c r="H115" s="9" t="s">
        <v>81</v>
      </c>
      <c r="I115" s="3">
        <f t="shared" si="33"/>
        <v>4.9511</v>
      </c>
      <c r="K115" s="7">
        <f t="shared" si="34"/>
        <v>0</v>
      </c>
    </row>
    <row r="116" spans="1:11" ht="12.75">
      <c r="A116" s="5" t="s">
        <v>180</v>
      </c>
      <c r="C116" s="3">
        <f t="shared" si="30"/>
        <v>0</v>
      </c>
      <c r="D116" s="9" t="s">
        <v>181</v>
      </c>
      <c r="E116" s="3">
        <f t="shared" si="31"/>
        <v>1.5862</v>
      </c>
      <c r="F116" s="9" t="s">
        <v>182</v>
      </c>
      <c r="G116" s="3">
        <f t="shared" si="32"/>
        <v>0.5698</v>
      </c>
      <c r="H116" s="9" t="s">
        <v>183</v>
      </c>
      <c r="I116" s="3">
        <f t="shared" si="33"/>
        <v>5.6826</v>
      </c>
      <c r="K116" s="7">
        <f t="shared" si="34"/>
        <v>0</v>
      </c>
    </row>
    <row r="117" spans="1:11" ht="12.75">
      <c r="A117" s="5" t="s">
        <v>226</v>
      </c>
      <c r="C117" s="3">
        <f t="shared" si="30"/>
        <v>0</v>
      </c>
      <c r="D117" s="9" t="s">
        <v>227</v>
      </c>
      <c r="E117" s="3">
        <f t="shared" si="31"/>
        <v>0.6314</v>
      </c>
      <c r="G117" s="3">
        <f t="shared" si="32"/>
        <v>0</v>
      </c>
      <c r="I117" s="3">
        <f t="shared" si="33"/>
        <v>0</v>
      </c>
      <c r="J117" s="9" t="s">
        <v>228</v>
      </c>
      <c r="K117" s="7">
        <f t="shared" si="34"/>
        <v>285.7142857142857</v>
      </c>
    </row>
    <row r="118" spans="1:11" ht="12.75">
      <c r="A118" s="5" t="s">
        <v>361</v>
      </c>
      <c r="C118" s="3">
        <f t="shared" si="30"/>
        <v>0</v>
      </c>
      <c r="D118" s="9" t="s">
        <v>362</v>
      </c>
      <c r="E118" s="3">
        <f t="shared" si="31"/>
        <v>8405.9591</v>
      </c>
      <c r="G118" s="3">
        <f t="shared" si="32"/>
        <v>0</v>
      </c>
      <c r="I118" s="3">
        <f t="shared" si="33"/>
        <v>0</v>
      </c>
      <c r="K118" s="7">
        <f t="shared" si="34"/>
        <v>0</v>
      </c>
    </row>
    <row r="119" spans="1:11" ht="12.75">
      <c r="A119" s="5" t="s">
        <v>372</v>
      </c>
      <c r="C119" s="3">
        <f t="shared" si="30"/>
        <v>0</v>
      </c>
      <c r="D119" s="9" t="s">
        <v>373</v>
      </c>
      <c r="E119" s="3">
        <f t="shared" si="31"/>
        <v>5940.5654</v>
      </c>
      <c r="G119" s="3">
        <f t="shared" si="32"/>
        <v>0</v>
      </c>
      <c r="I119" s="3">
        <f t="shared" si="33"/>
        <v>0</v>
      </c>
      <c r="K119" s="7">
        <f t="shared" si="34"/>
        <v>0</v>
      </c>
    </row>
    <row r="120" spans="1:11" ht="12.75">
      <c r="A120" s="5" t="s">
        <v>369</v>
      </c>
      <c r="B120" s="8" t="s">
        <v>370</v>
      </c>
      <c r="C120" s="3">
        <f aca="true" t="shared" si="35" ref="C120:C135">B120*0.77</f>
        <v>4012.4237999999996</v>
      </c>
      <c r="D120" s="9" t="s">
        <v>371</v>
      </c>
      <c r="E120" s="3">
        <f aca="true" t="shared" si="36" ref="E120:E135">D120*0.77</f>
        <v>45635.6131</v>
      </c>
      <c r="G120" s="3">
        <f aca="true" t="shared" si="37" ref="G120:G135">F120*0.77</f>
        <v>0</v>
      </c>
      <c r="I120" s="3">
        <f aca="true" t="shared" si="38" ref="I120:I135">H120*0.77</f>
        <v>0</v>
      </c>
      <c r="K120" s="7">
        <f aca="true" t="shared" si="39" ref="K120:K135">J120/0.77</f>
        <v>0</v>
      </c>
    </row>
    <row r="121" spans="1:11" ht="12.75">
      <c r="A121" s="5" t="s">
        <v>374</v>
      </c>
      <c r="C121" s="3">
        <f t="shared" si="35"/>
        <v>0</v>
      </c>
      <c r="D121" s="9" t="s">
        <v>375</v>
      </c>
      <c r="E121" s="3">
        <f t="shared" si="36"/>
        <v>23434.595800000003</v>
      </c>
      <c r="G121" s="3">
        <f t="shared" si="37"/>
        <v>0</v>
      </c>
      <c r="I121" s="3">
        <f t="shared" si="38"/>
        <v>0</v>
      </c>
      <c r="K121" s="7">
        <f t="shared" si="39"/>
        <v>0</v>
      </c>
    </row>
    <row r="122" spans="1:11" ht="12.75">
      <c r="A122" s="5" t="s">
        <v>387</v>
      </c>
      <c r="C122" s="3">
        <f t="shared" si="35"/>
        <v>0</v>
      </c>
      <c r="D122" s="9" t="s">
        <v>388</v>
      </c>
      <c r="E122" s="3">
        <f t="shared" si="36"/>
        <v>12733.3129</v>
      </c>
      <c r="G122" s="3">
        <f t="shared" si="37"/>
        <v>0</v>
      </c>
      <c r="I122" s="3">
        <f t="shared" si="38"/>
        <v>0</v>
      </c>
      <c r="K122" s="7">
        <f t="shared" si="39"/>
        <v>0</v>
      </c>
    </row>
    <row r="123" spans="1:11" ht="12.75">
      <c r="A123" s="5" t="s">
        <v>385</v>
      </c>
      <c r="B123" s="8" t="s">
        <v>377</v>
      </c>
      <c r="C123" s="3">
        <f t="shared" si="35"/>
        <v>5987.1504</v>
      </c>
      <c r="D123" s="9" t="s">
        <v>386</v>
      </c>
      <c r="E123" s="3">
        <f t="shared" si="36"/>
        <v>35470.227100000004</v>
      </c>
      <c r="G123" s="3">
        <f t="shared" si="37"/>
        <v>0</v>
      </c>
      <c r="I123" s="3">
        <f t="shared" si="38"/>
        <v>0</v>
      </c>
      <c r="K123" s="7">
        <f t="shared" si="39"/>
        <v>0</v>
      </c>
    </row>
    <row r="124" spans="1:11" ht="12.75">
      <c r="A124" s="5" t="s">
        <v>376</v>
      </c>
      <c r="B124" s="8" t="s">
        <v>377</v>
      </c>
      <c r="C124" s="3">
        <f t="shared" si="35"/>
        <v>5987.1504</v>
      </c>
      <c r="D124" s="9" t="s">
        <v>378</v>
      </c>
      <c r="E124" s="3">
        <f t="shared" si="36"/>
        <v>39231.0457</v>
      </c>
      <c r="G124" s="3">
        <f t="shared" si="37"/>
        <v>0</v>
      </c>
      <c r="I124" s="3">
        <f t="shared" si="38"/>
        <v>0</v>
      </c>
      <c r="K124" s="7">
        <f t="shared" si="39"/>
        <v>0</v>
      </c>
    </row>
    <row r="125" spans="1:11" ht="12.75">
      <c r="A125" s="5" t="s">
        <v>379</v>
      </c>
      <c r="B125" s="8" t="s">
        <v>377</v>
      </c>
      <c r="C125" s="3">
        <f t="shared" si="35"/>
        <v>5987.1504</v>
      </c>
      <c r="D125" s="9" t="s">
        <v>380</v>
      </c>
      <c r="E125" s="3">
        <f t="shared" si="36"/>
        <v>38876.9381</v>
      </c>
      <c r="G125" s="3">
        <f t="shared" si="37"/>
        <v>0</v>
      </c>
      <c r="I125" s="3">
        <f t="shared" si="38"/>
        <v>0</v>
      </c>
      <c r="K125" s="7">
        <f t="shared" si="39"/>
        <v>0</v>
      </c>
    </row>
    <row r="126" spans="1:11" ht="12.75">
      <c r="A126" s="5" t="s">
        <v>391</v>
      </c>
      <c r="C126" s="3">
        <f t="shared" si="35"/>
        <v>0</v>
      </c>
      <c r="D126" s="9" t="s">
        <v>392</v>
      </c>
      <c r="E126" s="3">
        <f t="shared" si="36"/>
        <v>9871.3307</v>
      </c>
      <c r="G126" s="3">
        <f t="shared" si="37"/>
        <v>0</v>
      </c>
      <c r="I126" s="3">
        <f t="shared" si="38"/>
        <v>0</v>
      </c>
      <c r="K126" s="7">
        <f t="shared" si="39"/>
        <v>0</v>
      </c>
    </row>
    <row r="127" spans="1:11" ht="12.75">
      <c r="A127" s="5" t="s">
        <v>389</v>
      </c>
      <c r="B127" s="8" t="s">
        <v>370</v>
      </c>
      <c r="C127" s="3">
        <f t="shared" si="35"/>
        <v>4012.4237999999996</v>
      </c>
      <c r="D127" s="9" t="s">
        <v>390</v>
      </c>
      <c r="E127" s="3">
        <f t="shared" si="36"/>
        <v>53028.9991</v>
      </c>
      <c r="G127" s="3">
        <f t="shared" si="37"/>
        <v>0</v>
      </c>
      <c r="I127" s="3">
        <f t="shared" si="38"/>
        <v>0</v>
      </c>
      <c r="K127" s="7">
        <f t="shared" si="39"/>
        <v>0</v>
      </c>
    </row>
    <row r="128" spans="1:11" ht="12.75">
      <c r="A128" s="5" t="s">
        <v>343</v>
      </c>
      <c r="C128" s="3">
        <f t="shared" si="35"/>
        <v>0</v>
      </c>
      <c r="D128" s="9" t="s">
        <v>344</v>
      </c>
      <c r="E128" s="3">
        <f t="shared" si="36"/>
        <v>9933.9625</v>
      </c>
      <c r="G128" s="3">
        <f t="shared" si="37"/>
        <v>0</v>
      </c>
      <c r="I128" s="3">
        <f t="shared" si="38"/>
        <v>0</v>
      </c>
      <c r="K128" s="7">
        <f t="shared" si="39"/>
        <v>0</v>
      </c>
    </row>
    <row r="129" spans="1:11" ht="12.75">
      <c r="A129" s="5" t="s">
        <v>345</v>
      </c>
      <c r="C129" s="3">
        <f t="shared" si="35"/>
        <v>0</v>
      </c>
      <c r="D129" s="9" t="s">
        <v>346</v>
      </c>
      <c r="E129" s="3">
        <f t="shared" si="36"/>
        <v>10789.0167</v>
      </c>
      <c r="G129" s="3">
        <f t="shared" si="37"/>
        <v>0</v>
      </c>
      <c r="I129" s="3">
        <f t="shared" si="38"/>
        <v>0</v>
      </c>
      <c r="K129" s="7">
        <f t="shared" si="39"/>
        <v>0</v>
      </c>
    </row>
    <row r="130" spans="1:11" ht="12.75">
      <c r="A130" s="5" t="s">
        <v>341</v>
      </c>
      <c r="C130" s="3">
        <f t="shared" si="35"/>
        <v>0</v>
      </c>
      <c r="D130" s="9" t="s">
        <v>342</v>
      </c>
      <c r="E130" s="3">
        <f t="shared" si="36"/>
        <v>9042.3179</v>
      </c>
      <c r="G130" s="3">
        <f t="shared" si="37"/>
        <v>0</v>
      </c>
      <c r="I130" s="3">
        <f t="shared" si="38"/>
        <v>0</v>
      </c>
      <c r="K130" s="7">
        <f t="shared" si="39"/>
        <v>0</v>
      </c>
    </row>
    <row r="131" spans="1:11" ht="12.75">
      <c r="A131" s="5" t="s">
        <v>349</v>
      </c>
      <c r="C131" s="3">
        <f t="shared" si="35"/>
        <v>0</v>
      </c>
      <c r="D131" s="9" t="s">
        <v>350</v>
      </c>
      <c r="E131" s="3">
        <f t="shared" si="36"/>
        <v>7035.567</v>
      </c>
      <c r="G131" s="3">
        <f t="shared" si="37"/>
        <v>0</v>
      </c>
      <c r="I131" s="3">
        <f t="shared" si="38"/>
        <v>0</v>
      </c>
      <c r="K131" s="7">
        <f t="shared" si="39"/>
        <v>0</v>
      </c>
    </row>
    <row r="132" spans="1:11" ht="12.75">
      <c r="A132" s="5" t="s">
        <v>355</v>
      </c>
      <c r="C132" s="3">
        <f t="shared" si="35"/>
        <v>0</v>
      </c>
      <c r="D132" s="9" t="s">
        <v>356</v>
      </c>
      <c r="E132" s="3">
        <f t="shared" si="36"/>
        <v>14912.821</v>
      </c>
      <c r="G132" s="3">
        <f t="shared" si="37"/>
        <v>0</v>
      </c>
      <c r="I132" s="3">
        <f t="shared" si="38"/>
        <v>0</v>
      </c>
      <c r="K132" s="7">
        <f t="shared" si="39"/>
        <v>0</v>
      </c>
    </row>
    <row r="133" spans="1:11" ht="12.75">
      <c r="A133" s="5" t="s">
        <v>351</v>
      </c>
      <c r="C133" s="3">
        <f t="shared" si="35"/>
        <v>0</v>
      </c>
      <c r="D133" s="9" t="s">
        <v>352</v>
      </c>
      <c r="E133" s="3">
        <f t="shared" si="36"/>
        <v>10054.352</v>
      </c>
      <c r="G133" s="3">
        <f t="shared" si="37"/>
        <v>0</v>
      </c>
      <c r="I133" s="3">
        <f t="shared" si="38"/>
        <v>0</v>
      </c>
      <c r="K133" s="7">
        <f t="shared" si="39"/>
        <v>0</v>
      </c>
    </row>
    <row r="134" spans="1:11" ht="12.75">
      <c r="A134" s="5" t="s">
        <v>347</v>
      </c>
      <c r="C134" s="3">
        <f t="shared" si="35"/>
        <v>0</v>
      </c>
      <c r="D134" s="9" t="s">
        <v>348</v>
      </c>
      <c r="E134" s="3">
        <f t="shared" si="36"/>
        <v>6496.1050000000005</v>
      </c>
      <c r="G134" s="3">
        <f t="shared" si="37"/>
        <v>0</v>
      </c>
      <c r="I134" s="3">
        <f t="shared" si="38"/>
        <v>0</v>
      </c>
      <c r="K134" s="7">
        <f t="shared" si="39"/>
        <v>0</v>
      </c>
    </row>
    <row r="135" spans="1:11" ht="12.75">
      <c r="A135" s="5" t="s">
        <v>353</v>
      </c>
      <c r="C135" s="3">
        <f t="shared" si="35"/>
        <v>0</v>
      </c>
      <c r="D135" s="9" t="s">
        <v>354</v>
      </c>
      <c r="E135" s="3">
        <f t="shared" si="36"/>
        <v>11461.373</v>
      </c>
      <c r="G135" s="3">
        <f t="shared" si="37"/>
        <v>0</v>
      </c>
      <c r="I135" s="3">
        <f t="shared" si="38"/>
        <v>0</v>
      </c>
      <c r="K135" s="7">
        <f t="shared" si="39"/>
        <v>0</v>
      </c>
    </row>
    <row r="136" spans="1:11" ht="12.75">
      <c r="A136" s="5" t="s">
        <v>357</v>
      </c>
      <c r="C136" s="3">
        <f aca="true" t="shared" si="40" ref="C136:C146">B136*0.77</f>
        <v>0</v>
      </c>
      <c r="D136" s="9" t="s">
        <v>358</v>
      </c>
      <c r="E136" s="3">
        <f aca="true" t="shared" si="41" ref="E136:E146">D136*0.77</f>
        <v>24219.3259</v>
      </c>
      <c r="G136" s="3">
        <f aca="true" t="shared" si="42" ref="G136:G146">F136*0.77</f>
        <v>0</v>
      </c>
      <c r="I136" s="3">
        <f aca="true" t="shared" si="43" ref="I136:I146">H136*0.77</f>
        <v>0</v>
      </c>
      <c r="K136" s="7">
        <f aca="true" t="shared" si="44" ref="K136:K146">J136/0.77</f>
        <v>0</v>
      </c>
    </row>
    <row r="137" spans="1:11" ht="12.75">
      <c r="A137" s="5" t="s">
        <v>359</v>
      </c>
      <c r="C137" s="3">
        <f t="shared" si="40"/>
        <v>0</v>
      </c>
      <c r="D137" s="9" t="s">
        <v>360</v>
      </c>
      <c r="E137" s="3">
        <f t="shared" si="41"/>
        <v>26401.1594</v>
      </c>
      <c r="G137" s="3">
        <f t="shared" si="42"/>
        <v>0</v>
      </c>
      <c r="I137" s="3">
        <f t="shared" si="43"/>
        <v>0</v>
      </c>
      <c r="K137" s="7">
        <f t="shared" si="44"/>
        <v>0</v>
      </c>
    </row>
    <row r="138" spans="1:11" ht="12.75">
      <c r="A138" s="5" t="s">
        <v>363</v>
      </c>
      <c r="C138" s="3">
        <f t="shared" si="40"/>
        <v>0</v>
      </c>
      <c r="D138" s="9" t="s">
        <v>364</v>
      </c>
      <c r="E138" s="3">
        <f t="shared" si="41"/>
        <v>6437.662</v>
      </c>
      <c r="G138" s="3">
        <f t="shared" si="42"/>
        <v>0</v>
      </c>
      <c r="I138" s="3">
        <f t="shared" si="43"/>
        <v>0</v>
      </c>
      <c r="K138" s="7">
        <f t="shared" si="44"/>
        <v>0</v>
      </c>
    </row>
    <row r="139" spans="1:11" ht="12.75">
      <c r="A139" s="5" t="s">
        <v>365</v>
      </c>
      <c r="C139" s="3">
        <f t="shared" si="40"/>
        <v>0</v>
      </c>
      <c r="D139" s="9" t="s">
        <v>366</v>
      </c>
      <c r="E139" s="3">
        <f t="shared" si="41"/>
        <v>6950.559000000001</v>
      </c>
      <c r="G139" s="3">
        <f t="shared" si="42"/>
        <v>0</v>
      </c>
      <c r="I139" s="3">
        <f t="shared" si="43"/>
        <v>0</v>
      </c>
      <c r="K139" s="7">
        <f t="shared" si="44"/>
        <v>0</v>
      </c>
    </row>
    <row r="140" spans="1:11" ht="12.75">
      <c r="A140" s="5" t="s">
        <v>367</v>
      </c>
      <c r="C140" s="3">
        <f t="shared" si="40"/>
        <v>0</v>
      </c>
      <c r="D140" s="9" t="s">
        <v>368</v>
      </c>
      <c r="E140" s="3">
        <f t="shared" si="41"/>
        <v>11089.155</v>
      </c>
      <c r="G140" s="3">
        <f t="shared" si="42"/>
        <v>0</v>
      </c>
      <c r="I140" s="3">
        <f t="shared" si="43"/>
        <v>0</v>
      </c>
      <c r="K140" s="7">
        <f t="shared" si="44"/>
        <v>0</v>
      </c>
    </row>
    <row r="141" spans="1:11" ht="12.75">
      <c r="A141" s="5" t="s">
        <v>383</v>
      </c>
      <c r="B141" s="8" t="s">
        <v>377</v>
      </c>
      <c r="C141" s="3">
        <f t="shared" si="40"/>
        <v>5987.1504</v>
      </c>
      <c r="D141" s="9" t="s">
        <v>384</v>
      </c>
      <c r="E141" s="3">
        <f t="shared" si="41"/>
        <v>33325.1611</v>
      </c>
      <c r="G141" s="3">
        <f t="shared" si="42"/>
        <v>0</v>
      </c>
      <c r="I141" s="3">
        <f t="shared" si="43"/>
        <v>0</v>
      </c>
      <c r="K141" s="7">
        <f t="shared" si="44"/>
        <v>0</v>
      </c>
    </row>
    <row r="142" spans="1:11" ht="12.75">
      <c r="A142" s="5" t="s">
        <v>381</v>
      </c>
      <c r="C142" s="3">
        <f t="shared" si="40"/>
        <v>0</v>
      </c>
      <c r="D142" s="9" t="s">
        <v>382</v>
      </c>
      <c r="E142" s="3">
        <f t="shared" si="41"/>
        <v>856.24</v>
      </c>
      <c r="G142" s="3">
        <f t="shared" si="42"/>
        <v>0</v>
      </c>
      <c r="I142" s="3">
        <f t="shared" si="43"/>
        <v>0</v>
      </c>
      <c r="K142" s="7">
        <f t="shared" si="44"/>
        <v>0</v>
      </c>
    </row>
    <row r="143" spans="1:11" ht="12.75">
      <c r="A143" s="5" t="s">
        <v>192</v>
      </c>
      <c r="C143" s="3">
        <f t="shared" si="40"/>
        <v>0</v>
      </c>
      <c r="D143" s="9" t="s">
        <v>193</v>
      </c>
      <c r="E143" s="3">
        <f t="shared" si="41"/>
        <v>362.5083</v>
      </c>
      <c r="G143" s="3">
        <f t="shared" si="42"/>
        <v>0</v>
      </c>
      <c r="I143" s="3">
        <f t="shared" si="43"/>
        <v>0</v>
      </c>
      <c r="K143" s="7">
        <f t="shared" si="44"/>
        <v>0</v>
      </c>
    </row>
    <row r="144" spans="1:11" ht="12.75">
      <c r="A144" s="5" t="s">
        <v>190</v>
      </c>
      <c r="C144" s="3">
        <f t="shared" si="40"/>
        <v>0</v>
      </c>
      <c r="D144" s="9" t="s">
        <v>191</v>
      </c>
      <c r="E144" s="3">
        <f t="shared" si="41"/>
        <v>153.1838</v>
      </c>
      <c r="G144" s="3">
        <f t="shared" si="42"/>
        <v>0</v>
      </c>
      <c r="I144" s="3">
        <f t="shared" si="43"/>
        <v>0</v>
      </c>
      <c r="K144" s="7">
        <f t="shared" si="44"/>
        <v>0</v>
      </c>
    </row>
    <row r="145" spans="1:11" ht="12.75">
      <c r="A145" s="5" t="s">
        <v>0</v>
      </c>
      <c r="C145" s="3">
        <f t="shared" si="40"/>
        <v>0</v>
      </c>
      <c r="D145" s="9" t="s">
        <v>1</v>
      </c>
      <c r="E145" s="3">
        <f t="shared" si="41"/>
        <v>21.0826</v>
      </c>
      <c r="F145" s="9" t="s">
        <v>2</v>
      </c>
      <c r="G145" s="3">
        <f t="shared" si="42"/>
        <v>16.2778</v>
      </c>
      <c r="H145" s="9" t="s">
        <v>3</v>
      </c>
      <c r="I145" s="3">
        <f t="shared" si="43"/>
        <v>9.9792</v>
      </c>
      <c r="K145" s="7">
        <f t="shared" si="44"/>
        <v>0</v>
      </c>
    </row>
    <row r="146" spans="1:11" ht="12.75">
      <c r="A146" s="5" t="s">
        <v>310</v>
      </c>
      <c r="C146" s="3">
        <f t="shared" si="40"/>
        <v>0</v>
      </c>
      <c r="D146" s="9" t="s">
        <v>311</v>
      </c>
      <c r="E146" s="3">
        <f t="shared" si="41"/>
        <v>548.9561</v>
      </c>
      <c r="G146" s="3">
        <f t="shared" si="42"/>
        <v>0</v>
      </c>
      <c r="I146" s="3">
        <f t="shared" si="43"/>
        <v>0</v>
      </c>
      <c r="K146" s="7">
        <f t="shared" si="44"/>
        <v>0</v>
      </c>
    </row>
    <row r="147" spans="1:11" ht="12.75">
      <c r="A147" s="5" t="s">
        <v>198</v>
      </c>
      <c r="C147" s="3">
        <f aca="true" t="shared" si="45" ref="C147:C153">B147*0.77</f>
        <v>0</v>
      </c>
      <c r="D147" s="9" t="s">
        <v>199</v>
      </c>
      <c r="E147" s="3">
        <f aca="true" t="shared" si="46" ref="E147:E153">D147*0.77</f>
        <v>873.4418</v>
      </c>
      <c r="G147" s="3">
        <f aca="true" t="shared" si="47" ref="G147:G153">F147*0.77</f>
        <v>0</v>
      </c>
      <c r="I147" s="3">
        <f aca="true" t="shared" si="48" ref="I147:I153">H147*0.77</f>
        <v>0</v>
      </c>
      <c r="K147" s="7">
        <f aca="true" t="shared" si="49" ref="K147:K153">J147/0.77</f>
        <v>0</v>
      </c>
    </row>
    <row r="148" spans="1:11" ht="12.75">
      <c r="A148" s="5" t="s">
        <v>194</v>
      </c>
      <c r="C148" s="3">
        <f t="shared" si="45"/>
        <v>0</v>
      </c>
      <c r="D148" s="9" t="s">
        <v>195</v>
      </c>
      <c r="E148" s="3">
        <f t="shared" si="46"/>
        <v>337.93760000000003</v>
      </c>
      <c r="G148" s="3">
        <f t="shared" si="47"/>
        <v>0</v>
      </c>
      <c r="I148" s="3">
        <f t="shared" si="48"/>
        <v>0</v>
      </c>
      <c r="K148" s="7">
        <f t="shared" si="49"/>
        <v>0</v>
      </c>
    </row>
    <row r="149" spans="1:11" ht="12.75">
      <c r="A149" s="5" t="s">
        <v>196</v>
      </c>
      <c r="C149" s="3">
        <f t="shared" si="45"/>
        <v>0</v>
      </c>
      <c r="D149" s="9" t="s">
        <v>197</v>
      </c>
      <c r="E149" s="3">
        <f t="shared" si="46"/>
        <v>578.4163000000001</v>
      </c>
      <c r="G149" s="3">
        <f t="shared" si="47"/>
        <v>0</v>
      </c>
      <c r="I149" s="3">
        <f t="shared" si="48"/>
        <v>0</v>
      </c>
      <c r="K149" s="7">
        <f t="shared" si="49"/>
        <v>0</v>
      </c>
    </row>
    <row r="150" spans="1:11" ht="12.75">
      <c r="A150" s="5" t="s">
        <v>200</v>
      </c>
      <c r="C150" s="3">
        <f t="shared" si="45"/>
        <v>0</v>
      </c>
      <c r="D150" s="9" t="s">
        <v>201</v>
      </c>
      <c r="E150" s="3">
        <f t="shared" si="46"/>
        <v>885.6386000000001</v>
      </c>
      <c r="G150" s="3">
        <f t="shared" si="47"/>
        <v>0</v>
      </c>
      <c r="I150" s="3">
        <f t="shared" si="48"/>
        <v>0</v>
      </c>
      <c r="K150" s="7">
        <f t="shared" si="49"/>
        <v>0</v>
      </c>
    </row>
    <row r="151" spans="1:11" ht="12.75">
      <c r="A151" s="5" t="s">
        <v>204</v>
      </c>
      <c r="B151" s="8" t="s">
        <v>67</v>
      </c>
      <c r="C151" s="3">
        <f t="shared" si="45"/>
        <v>13.7368</v>
      </c>
      <c r="D151" s="9" t="s">
        <v>205</v>
      </c>
      <c r="E151" s="3">
        <f t="shared" si="46"/>
        <v>25.9182</v>
      </c>
      <c r="G151" s="3">
        <f t="shared" si="47"/>
        <v>0</v>
      </c>
      <c r="I151" s="3">
        <f t="shared" si="48"/>
        <v>0</v>
      </c>
      <c r="K151" s="7">
        <f t="shared" si="49"/>
        <v>0</v>
      </c>
    </row>
    <row r="152" spans="1:11" ht="12.75">
      <c r="A152" s="5" t="s">
        <v>236</v>
      </c>
      <c r="C152" s="3">
        <f t="shared" si="45"/>
        <v>0</v>
      </c>
      <c r="D152" s="9" t="s">
        <v>237</v>
      </c>
      <c r="E152" s="3">
        <f t="shared" si="46"/>
        <v>1273.6185</v>
      </c>
      <c r="G152" s="3">
        <f t="shared" si="47"/>
        <v>0</v>
      </c>
      <c r="I152" s="3">
        <f t="shared" si="48"/>
        <v>0</v>
      </c>
      <c r="J152" s="9" t="s">
        <v>238</v>
      </c>
      <c r="K152" s="7">
        <f t="shared" si="49"/>
        <v>5454.545454545454</v>
      </c>
    </row>
    <row r="153" spans="1:11" ht="13.5" thickBot="1">
      <c r="A153" s="14" t="s">
        <v>239</v>
      </c>
      <c r="B153" s="10"/>
      <c r="C153" s="11">
        <f t="shared" si="45"/>
        <v>0</v>
      </c>
      <c r="D153" s="12" t="s">
        <v>240</v>
      </c>
      <c r="E153" s="11">
        <f t="shared" si="46"/>
        <v>6356.4732</v>
      </c>
      <c r="F153" s="12"/>
      <c r="G153" s="11">
        <f t="shared" si="47"/>
        <v>0</v>
      </c>
      <c r="H153" s="12"/>
      <c r="I153" s="11">
        <f t="shared" si="48"/>
        <v>0</v>
      </c>
      <c r="J153" s="12" t="s">
        <v>241</v>
      </c>
      <c r="K153" s="13">
        <f t="shared" si="49"/>
        <v>9815.584415584415</v>
      </c>
    </row>
    <row r="154" ht="12.75">
      <c r="A154" s="5"/>
    </row>
  </sheetData>
  <mergeCells count="6">
    <mergeCell ref="J2:K2"/>
    <mergeCell ref="A1:K1"/>
    <mergeCell ref="B2:C2"/>
    <mergeCell ref="D2:E2"/>
    <mergeCell ref="F2:G2"/>
    <mergeCell ref="H2:I2"/>
  </mergeCell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1</cp:lastModifiedBy>
  <cp:lastPrinted>2001-04-27T18:12:43Z</cp:lastPrinted>
  <dcterms:created xsi:type="dcterms:W3CDTF">1999-06-03T19:14:29Z</dcterms:created>
  <dcterms:modified xsi:type="dcterms:W3CDTF">2009-07-09T10:41:49Z</dcterms:modified>
  <cp:category/>
  <cp:version/>
  <cp:contentType/>
  <cp:contentStatus/>
</cp:coreProperties>
</file>